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20" windowWidth="12120" windowHeight="8835" tabRatio="928" activeTab="1"/>
  </bookViews>
  <sheets>
    <sheet name="AO, AK souhrn" sheetId="1" r:id="rId1"/>
    <sheet name="AO, AK souhrn navýšení" sheetId="2" r:id="rId2"/>
  </sheets>
  <definedNames>
    <definedName name="_xlnm.Print_Titles" localSheetId="0">'AO, AK souhrn'!$1:$13</definedName>
    <definedName name="_xlnm.Print_Titles" localSheetId="1">'AO, AK souhrn navýšení'!$1:$13</definedName>
  </definedNames>
  <calcPr fullCalcOnLoad="1"/>
</workbook>
</file>

<file path=xl/sharedStrings.xml><?xml version="1.0" encoding="utf-8"?>
<sst xmlns="http://schemas.openxmlformats.org/spreadsheetml/2006/main" count="1074" uniqueCount="311">
  <si>
    <t>příspěvek</t>
  </si>
  <si>
    <t>družstev</t>
  </si>
  <si>
    <t>celkem</t>
  </si>
  <si>
    <t>mládež</t>
  </si>
  <si>
    <t>SOUHRN</t>
  </si>
  <si>
    <t xml:space="preserve"> </t>
  </si>
  <si>
    <t>C E L K E M</t>
  </si>
  <si>
    <t>KRAJ</t>
  </si>
  <si>
    <t xml:space="preserve"> Praha</t>
  </si>
  <si>
    <t xml:space="preserve"> Středočeský</t>
  </si>
  <si>
    <t xml:space="preserve"> Jihočeský</t>
  </si>
  <si>
    <t xml:space="preserve"> Plzeňský</t>
  </si>
  <si>
    <t xml:space="preserve"> Karlovarský</t>
  </si>
  <si>
    <t xml:space="preserve"> Ústecký</t>
  </si>
  <si>
    <t xml:space="preserve"> Liberecký</t>
  </si>
  <si>
    <t xml:space="preserve"> Královéhradecký</t>
  </si>
  <si>
    <t xml:space="preserve"> Pardubický</t>
  </si>
  <si>
    <t xml:space="preserve"> Vysočina</t>
  </si>
  <si>
    <t xml:space="preserve"> Jihomoravský</t>
  </si>
  <si>
    <t xml:space="preserve"> Olomoucký</t>
  </si>
  <si>
    <t xml:space="preserve"> Moravskoslezský</t>
  </si>
  <si>
    <t xml:space="preserve"> Zlínský</t>
  </si>
  <si>
    <t>SK Aktis Praha</t>
  </si>
  <si>
    <t>PSK Union Praha</t>
  </si>
  <si>
    <t>ASK Slavia Praha</t>
  </si>
  <si>
    <t>AC Kovošrot Praha</t>
  </si>
  <si>
    <t>TJ Bohemians Praha</t>
  </si>
  <si>
    <t>TJ Liga 100 Praha</t>
  </si>
  <si>
    <t>SK ZŠ Jeseniova Praha</t>
  </si>
  <si>
    <t>SK DVOJKA Praha</t>
  </si>
  <si>
    <t>SK Kotlářka Praha</t>
  </si>
  <si>
    <t>TJ Dukla Praha</t>
  </si>
  <si>
    <t>TJ ČZU Praha</t>
  </si>
  <si>
    <t>USK Praha</t>
  </si>
  <si>
    <t>A. C. Sparta Praha</t>
  </si>
  <si>
    <t>PSK Olymp Praha</t>
  </si>
  <si>
    <t>SK Aritma Praha</t>
  </si>
  <si>
    <t>TJ Sokol Kbely Praha</t>
  </si>
  <si>
    <t>AC Ranck Praha</t>
  </si>
  <si>
    <t>SRI CHINMOY TEAM Praha</t>
  </si>
  <si>
    <t>Sportovní chůze Praha</t>
  </si>
  <si>
    <t>AC Čáslav</t>
  </si>
  <si>
    <t>TJ Spartak Čelákovice</t>
  </si>
  <si>
    <t>SKP Olympia Kutná Hora</t>
  </si>
  <si>
    <t>Sokol Roztoky u Prahy</t>
  </si>
  <si>
    <t>TJ Kavalier Sázava</t>
  </si>
  <si>
    <t>TJ Slavoj Stará Boleslav</t>
  </si>
  <si>
    <t>TJ Spartak  Vlašim</t>
  </si>
  <si>
    <t>TJ Lokomotiva Zdice</t>
  </si>
  <si>
    <t>TJ Sokol na Mělníce</t>
  </si>
  <si>
    <t>TJ Lokomotiva Rakovník</t>
  </si>
  <si>
    <t>AS E. Zátopka Stará Boleslav</t>
  </si>
  <si>
    <t>TJ Spartak Hořovice</t>
  </si>
  <si>
    <t>Sprint klub Čáslav</t>
  </si>
  <si>
    <t>SKP České Budějovice</t>
  </si>
  <si>
    <t>Atletic Club Čimelice</t>
  </si>
  <si>
    <t>TJ Chyšky</t>
  </si>
  <si>
    <t>TJ Nová Včelnice</t>
  </si>
  <si>
    <t>TJ Spartak Soběslav</t>
  </si>
  <si>
    <t>TJ Vodní stavby Tábor</t>
  </si>
  <si>
    <t>SK Start Třeboň</t>
  </si>
  <si>
    <t>ŠSK ZŠ Borotín</t>
  </si>
  <si>
    <t>TJ Sokol Milevsko</t>
  </si>
  <si>
    <t>TJ ČZ Strakonice</t>
  </si>
  <si>
    <t>ATLETCLUB Nýřany</t>
  </si>
  <si>
    <t>AK ŠKODA Plzeň</t>
  </si>
  <si>
    <t>TJ Sokol SG Plzeň-Petřín</t>
  </si>
  <si>
    <t>AC Falcon Rokycany</t>
  </si>
  <si>
    <t>TJ Baník Stříbro</t>
  </si>
  <si>
    <t>TJ Sušice</t>
  </si>
  <si>
    <t>DDM Stod</t>
  </si>
  <si>
    <t>SK BAS Babylon</t>
  </si>
  <si>
    <t>SKP Union Cheb</t>
  </si>
  <si>
    <t>ŠAK Chodov</t>
  </si>
  <si>
    <t>AC Start Karlovy Vary</t>
  </si>
  <si>
    <t>TJ MDDM Ostrov</t>
  </si>
  <si>
    <t>AK Bílina</t>
  </si>
  <si>
    <t>ASK Děčín</t>
  </si>
  <si>
    <t>AK Slovan Duchcov</t>
  </si>
  <si>
    <t>AFK LoKo Chomutov</t>
  </si>
  <si>
    <t>TJ VTŽ Chomutov</t>
  </si>
  <si>
    <t>AK Chemopetrol Litvínov</t>
  </si>
  <si>
    <t>TJ Lovochemie Lovosice</t>
  </si>
  <si>
    <t>AK Most</t>
  </si>
  <si>
    <t>ASK ELNA Počerady</t>
  </si>
  <si>
    <t>TJ HVĚZDA Trnovany</t>
  </si>
  <si>
    <t>AK Žatec</t>
  </si>
  <si>
    <t>Atletika Kadaň</t>
  </si>
  <si>
    <t>TJ Desná</t>
  </si>
  <si>
    <t>TJ LIAZ Jablonec n/N.</t>
  </si>
  <si>
    <t>TJ Jiskra Nový Bor</t>
  </si>
  <si>
    <t>TJ Slovan Varnsdorf</t>
  </si>
  <si>
    <t>AC Česká Lípa</t>
  </si>
  <si>
    <t>ŠAK při 5. ZŠ Jablonec n/N.</t>
  </si>
  <si>
    <t>ŠAK SG Jablonec n/N.</t>
  </si>
  <si>
    <t>TJ Rumburk</t>
  </si>
  <si>
    <t>AC TJ Jičín</t>
  </si>
  <si>
    <t>TJ Jilemnice</t>
  </si>
  <si>
    <t>AAK TJ Turnov</t>
  </si>
  <si>
    <t>TJ Dobruška</t>
  </si>
  <si>
    <t>TJ Dvůr Králové n/L.</t>
  </si>
  <si>
    <t>TJ Sokol Hradec Králové</t>
  </si>
  <si>
    <t>SK Hronov</t>
  </si>
  <si>
    <t>TJ SOKOL Nová Paka</t>
  </si>
  <si>
    <t>SK Nové Město nad Metují</t>
  </si>
  <si>
    <t>SK Solnice</t>
  </si>
  <si>
    <t>TJ Lokomotiva Trutnov</t>
  </si>
  <si>
    <t>SK Týniště nad Orlicí</t>
  </si>
  <si>
    <t>TJ Maratonstav Úpice</t>
  </si>
  <si>
    <t>Dětské centrum Ostroměř</t>
  </si>
  <si>
    <t>TJ Liga 100 Hradec Králové</t>
  </si>
  <si>
    <t>SK Plhov Náchod</t>
  </si>
  <si>
    <t>TJ Jiskra Holice</t>
  </si>
  <si>
    <t>AC Spartak Choceň</t>
  </si>
  <si>
    <t>TJ Jiskra Litomyšl</t>
  </si>
  <si>
    <t>AK  Moravská Třebová</t>
  </si>
  <si>
    <t>AC Pardubice</t>
  </si>
  <si>
    <t>TJ Svitavy</t>
  </si>
  <si>
    <t>TJ Jiskra Ústí nad Orlicí</t>
  </si>
  <si>
    <t>ČTBK ISCAREX Č.Třebová</t>
  </si>
  <si>
    <t>AC Vysoké Mýto</t>
  </si>
  <si>
    <t>ŠAK ZŠ Pardubice</t>
  </si>
  <si>
    <t>TJ Jiskra Humpolec</t>
  </si>
  <si>
    <t>TJ Jiskra Havlíčkův Brod</t>
  </si>
  <si>
    <t>SK Chotěboř</t>
  </si>
  <si>
    <t>TJ Nové Město na Moravě</t>
  </si>
  <si>
    <t>TJ Jiskra Vír</t>
  </si>
  <si>
    <t>Atletika Jihlava</t>
  </si>
  <si>
    <t>TJ Sokol Velké Meziříčí</t>
  </si>
  <si>
    <t>SK Speed Brno</t>
  </si>
  <si>
    <t>ASK Blansko</t>
  </si>
  <si>
    <t>AAC Brno</t>
  </si>
  <si>
    <t>AC Moravská Slavia Brno</t>
  </si>
  <si>
    <t>VSK Univerzita Brno</t>
  </si>
  <si>
    <t>TJ Sokol Přísnotice</t>
  </si>
  <si>
    <t>TJ Lokomotiva Břeclav</t>
  </si>
  <si>
    <t>AC Čejkovice</t>
  </si>
  <si>
    <t>AK Hodonín</t>
  </si>
  <si>
    <t>Atletický klub Kyjov</t>
  </si>
  <si>
    <t>TJ Oslavany</t>
  </si>
  <si>
    <t>TJ Znojmo</t>
  </si>
  <si>
    <t>JAC Brno</t>
  </si>
  <si>
    <t>Athletic Runners Club Brno</t>
  </si>
  <si>
    <t>AC Moravský Krumlov</t>
  </si>
  <si>
    <t>ACŽJ Brno</t>
  </si>
  <si>
    <t>Běžecký klub Hodonín</t>
  </si>
  <si>
    <t>BYAC Brno</t>
  </si>
  <si>
    <t>Atletický klub Perná</t>
  </si>
  <si>
    <t>TJ Vysočany</t>
  </si>
  <si>
    <t>AK Tišnov</t>
  </si>
  <si>
    <t>SK Hranice</t>
  </si>
  <si>
    <t>AK Olomouc</t>
  </si>
  <si>
    <t>TJ Liga stovkařů Olomouc</t>
  </si>
  <si>
    <t>SK Přerov</t>
  </si>
  <si>
    <t>TJ Spartak Přerov</t>
  </si>
  <si>
    <t>TJ Šumperk</t>
  </si>
  <si>
    <t>AK Šternberk</t>
  </si>
  <si>
    <t>TJ Olympia Bruntál</t>
  </si>
  <si>
    <t>TJ Slezan Frýdek-Místek</t>
  </si>
  <si>
    <t>TJ Jäkl Karviná</t>
  </si>
  <si>
    <t>TJ Sokol Kobeřice</t>
  </si>
  <si>
    <t>TJ Krnov</t>
  </si>
  <si>
    <t>TJ Slezan Opava</t>
  </si>
  <si>
    <t>TJ Orlová Lutyně</t>
  </si>
  <si>
    <t>TJ Lokomotiva Ostrava</t>
  </si>
  <si>
    <t>TJ TŽ Třinec</t>
  </si>
  <si>
    <t>AK SSK Vítkovice</t>
  </si>
  <si>
    <t>TJ Start Havířov</t>
  </si>
  <si>
    <t>TJ Sokol Opava</t>
  </si>
  <si>
    <t>Maraton klub SEITL Ostrava</t>
  </si>
  <si>
    <t>SK PRESTAR Opava</t>
  </si>
  <si>
    <t>ŠSK Příbor</t>
  </si>
  <si>
    <t>AK Kroměříž</t>
  </si>
  <si>
    <t>TJ Jiskra Otrokovice</t>
  </si>
  <si>
    <t>AC Slovácká Slávia Uh.Hradiště</t>
  </si>
  <si>
    <t>TJ DDM Valašské Meziříčí</t>
  </si>
  <si>
    <t>A. C. TEPO Kladno</t>
  </si>
  <si>
    <t>TJ Neratovice</t>
  </si>
  <si>
    <t>SK Sporting Příbram</t>
  </si>
  <si>
    <t>TJ Blatná</t>
  </si>
  <si>
    <t>AC Domažlice</t>
  </si>
  <si>
    <t>ACK Domažlice</t>
  </si>
  <si>
    <t>AK Sokolov</t>
  </si>
  <si>
    <t>USK VŠEM Ústí n/L.</t>
  </si>
  <si>
    <t>TJ Sokol Roudnice n/L.</t>
  </si>
  <si>
    <t>BK BĚKODO při TJ Loko Teplice</t>
  </si>
  <si>
    <t>TJ Krupka</t>
  </si>
  <si>
    <t>ABK Liberec</t>
  </si>
  <si>
    <t>TJ Sokol Dvůr Králové n/L.</t>
  </si>
  <si>
    <t>Hvězda SKP Pardubice</t>
  </si>
  <si>
    <t>TJ CHS TURBO Chotěboř</t>
  </si>
  <si>
    <t>Sportovní klub X-AIR Ostrava</t>
  </si>
  <si>
    <t>TJ Valašské Meziříčí</t>
  </si>
  <si>
    <t>SC Radotín Praha</t>
  </si>
  <si>
    <t>Sokol Král.Vinohrady Praha</t>
  </si>
  <si>
    <t>VSK FTVS Praha</t>
  </si>
  <si>
    <t>SK Čtyři Dvory Č.Budějovice</t>
  </si>
  <si>
    <t>TJ KOH-I-NOOR Č.Budějovice</t>
  </si>
  <si>
    <t>TJ Sokol Písek</t>
  </si>
  <si>
    <t>TJ SK Čéčova Č.Budějovice</t>
  </si>
  <si>
    <t>TJ Lokomotiva Veselí n/Luž.</t>
  </si>
  <si>
    <t>Bechyňský atlet.klub Bechyně</t>
  </si>
  <si>
    <t>TRIATLET Karlovy Vary</t>
  </si>
  <si>
    <t>TJ Lomnice n/Pop.</t>
  </si>
  <si>
    <t>TJ Nová Paka</t>
  </si>
  <si>
    <t>TJ Sokol Jaroměř</t>
  </si>
  <si>
    <t>TJ Jablonné nad Orlicí</t>
  </si>
  <si>
    <t>ŠSK Klokan Mor. Nová Ves</t>
  </si>
  <si>
    <t>TJ Zetor Brno - Židenice</t>
  </si>
  <si>
    <t>AK Mikulčice</t>
  </si>
  <si>
    <t>AC Prostějov</t>
  </si>
  <si>
    <t>AO Slavia Havířov</t>
  </si>
  <si>
    <t>SKM Valašské Meziříčí</t>
  </si>
  <si>
    <t>ŠSK Újezd nad Lesy-Praha</t>
  </si>
  <si>
    <t>ŠAK Novoborská Praha</t>
  </si>
  <si>
    <t>TJ Jiskra Třeboň</t>
  </si>
  <si>
    <t>AC SYNER Turnov</t>
  </si>
  <si>
    <t>TJ Spartak Třebíč</t>
  </si>
  <si>
    <t>TJ Uničov</t>
  </si>
  <si>
    <t>VÝPOČET  PŘÍSPĚVKŮ  PRO  ATLETICKÉ  KLUBY, ODDÍLY  V  ROCE  2011</t>
  </si>
  <si>
    <t>Spartak Praha 4</t>
  </si>
  <si>
    <t>ŠSK ZŠ Filosofská Praha</t>
  </si>
  <si>
    <t>TJ Stodůlky Praha, o.s.</t>
  </si>
  <si>
    <t>AC Praha 1890</t>
  </si>
  <si>
    <t>Atletický školní klub Mazurská</t>
  </si>
  <si>
    <t>TJ Sokol Dolní Počernice</t>
  </si>
  <si>
    <t>Prague International Marathon</t>
  </si>
  <si>
    <t>Atletika Knoflík</t>
  </si>
  <si>
    <t xml:space="preserve">SK ULTIMA K.LAP TEAM  </t>
  </si>
  <si>
    <t>TJ Lokomotiva Beroun o.s.</t>
  </si>
  <si>
    <t>TJ Slavoj Český Brod,o.s.</t>
  </si>
  <si>
    <t>Maratón klub Kladno, o.s.</t>
  </si>
  <si>
    <t>TJ Sokol Kolín-atletika</t>
  </si>
  <si>
    <t>SKP Nymburk, o.s.</t>
  </si>
  <si>
    <t>1. AK Chocerady</t>
  </si>
  <si>
    <t>Atletický oddíl - STŘELA  Žebrák</t>
  </si>
  <si>
    <t xml:space="preserve">Atletický oddíl T.J. Sokol Říčany a Ra  </t>
  </si>
  <si>
    <t>T. J. Sokol České Budějovice</t>
  </si>
  <si>
    <t>TJ Jiskra Nová Bystřice</t>
  </si>
  <si>
    <t>Atletika Katovice o.s.</t>
  </si>
  <si>
    <t>Atletika Písek, o.s.</t>
  </si>
  <si>
    <t>SKOK J. Hradec</t>
  </si>
  <si>
    <t>Atletika Klatovy</t>
  </si>
  <si>
    <t>TJ Slavoj Tachov, o.s.</t>
  </si>
  <si>
    <t>SC MARATHON PLZEŇ</t>
  </si>
  <si>
    <t>MÍLAŘI Domažlice</t>
  </si>
  <si>
    <t>ŠAK při ZŠ Přeštice</t>
  </si>
  <si>
    <t>Accc Horažďovice</t>
  </si>
  <si>
    <t>AC Mariánské Lázně, o.s.</t>
  </si>
  <si>
    <t>ŠSK ZŠ TGM Č.Kamenice</t>
  </si>
  <si>
    <t>AO TJ Baník Meziboří</t>
  </si>
  <si>
    <t>TJ Klášterec n/O.</t>
  </si>
  <si>
    <t>Athletic Club Ústí n/L. o.s.</t>
  </si>
  <si>
    <t>Dům dětí a mládeže Cvikováček  Cvikov</t>
  </si>
  <si>
    <t>SK ZŠ Jablonné v Podj., o.s.</t>
  </si>
  <si>
    <t>AC Slovan Liberec, o.s.</t>
  </si>
  <si>
    <t>AC Mladá Boleslav o.s.</t>
  </si>
  <si>
    <t>AC Jablonec nad Nisou, o.s.</t>
  </si>
  <si>
    <t>Sportovní klub Studenec</t>
  </si>
  <si>
    <t>ATLETIKA Polička</t>
  </si>
  <si>
    <t>Atletický klub Spartak Slatiňany</t>
  </si>
  <si>
    <t>KPA Pardubice</t>
  </si>
  <si>
    <t>Atletika TJ Sokol Žamberk</t>
  </si>
  <si>
    <t>Atletika Chrudim</t>
  </si>
  <si>
    <t>Ivan Svědík running team, o.s.</t>
  </si>
  <si>
    <t>Batt klub N.Město na Mor.</t>
  </si>
  <si>
    <t>TJ Slavoj BANES Pacov</t>
  </si>
  <si>
    <t>STŘEDISKO VOLNÉHO ČASU Ledeč nad Sázavou</t>
  </si>
  <si>
    <t>Školní sportovní klub Jemnice</t>
  </si>
  <si>
    <t>AK Olymp Brno</t>
  </si>
  <si>
    <t>TJ Sokol Brno - Žabovřesky</t>
  </si>
  <si>
    <t>Atletický klub AHA Vyškov</t>
  </si>
  <si>
    <t>Slovácký běžecký klub Kyjov o.s.</t>
  </si>
  <si>
    <t>AC TRACK &amp; FIELD Brno</t>
  </si>
  <si>
    <t>MC atletika Brno</t>
  </si>
  <si>
    <t>ŠAK Židlochovice</t>
  </si>
  <si>
    <t>Atletický klub Blansko Dvorská</t>
  </si>
  <si>
    <t>TJ Sokol Nová Hradečná</t>
  </si>
  <si>
    <t>AK  Bohumín, o.s.</t>
  </si>
  <si>
    <t>Atletika Poruba o.s.</t>
  </si>
  <si>
    <t>Sportovní klub Kopřivnice, o.s.</t>
  </si>
  <si>
    <t>Lašský běžecký klub Kopřivnice</t>
  </si>
  <si>
    <t>Havířovský atletický klub</t>
  </si>
  <si>
    <t>Atletický Club Havířov</t>
  </si>
  <si>
    <t>AK PSK Zlín</t>
  </si>
  <si>
    <t>Atletický klub ELIM Vsetín</t>
  </si>
  <si>
    <t>senioři</t>
  </si>
  <si>
    <t>podle počtu</t>
  </si>
  <si>
    <t>v soutěžích</t>
  </si>
  <si>
    <t>STÁTNÍ DOTACE MF ČR</t>
  </si>
  <si>
    <t>ATLETICKÝ  ODDÍL  ( KLUB 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</si>
  <si>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</si>
  <si>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</si>
  <si>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</si>
  <si>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</si>
  <si>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</si>
  <si>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</si>
  <si>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</si>
  <si>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</si>
  <si>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</si>
  <si>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</si>
  <si>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</si>
  <si>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</si>
  <si>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</si>
  <si>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</si>
  <si>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STÁTNÍ DOTACE MŠMT ČR</t>
  </si>
  <si>
    <t>příspěvek podle počtu registrovaných</t>
  </si>
  <si>
    <t>příspěvek podle počtu družstev v soutěžích</t>
  </si>
  <si>
    <t>příspěvek celkem</t>
  </si>
  <si>
    <t>příspěvek senioři</t>
  </si>
  <si>
    <t>příspěvek mládež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</si>
</sst>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3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3" fontId="0" fillId="0" borderId="0" xfId="0" applyAlignment="1">
      <alignment/>
    </xf>
    <xf numFmtId="3" fontId="3" fillId="33" borderId="10" xfId="0" applyFont="1" applyFill="1" applyBorder="1" applyAlignment="1">
      <alignment horizontal="right"/>
    </xf>
    <xf numFmtId="3" fontId="3" fillId="33" borderId="0" xfId="0" applyFont="1" applyFill="1" applyAlignment="1">
      <alignment/>
    </xf>
    <xf numFmtId="3" fontId="4" fillId="33" borderId="0" xfId="0" applyFont="1" applyFill="1" applyAlignment="1">
      <alignment horizontal="right"/>
    </xf>
    <xf numFmtId="3" fontId="3" fillId="33" borderId="11" xfId="0" applyFont="1" applyFill="1" applyBorder="1" applyAlignment="1">
      <alignment/>
    </xf>
    <xf numFmtId="3" fontId="3" fillId="33" borderId="12" xfId="0" applyFont="1" applyFill="1" applyBorder="1" applyAlignment="1">
      <alignment/>
    </xf>
    <xf numFmtId="3" fontId="3" fillId="33" borderId="13" xfId="0" applyFont="1" applyFill="1" applyBorder="1" applyAlignment="1">
      <alignment/>
    </xf>
    <xf numFmtId="3" fontId="4" fillId="33" borderId="14" xfId="0" applyFont="1" applyFill="1" applyBorder="1" applyAlignment="1">
      <alignment horizontal="right"/>
    </xf>
    <xf numFmtId="3" fontId="4" fillId="33" borderId="15" xfId="0" applyFont="1" applyFill="1" applyBorder="1" applyAlignment="1">
      <alignment horizontal="center"/>
    </xf>
    <xf numFmtId="3" fontId="3" fillId="33" borderId="16" xfId="0" applyFont="1" applyFill="1" applyBorder="1" applyAlignment="1">
      <alignment/>
    </xf>
    <xf numFmtId="3" fontId="3" fillId="33" borderId="0" xfId="0" applyFont="1" applyFill="1" applyBorder="1" applyAlignment="1">
      <alignment/>
    </xf>
    <xf numFmtId="3" fontId="4" fillId="33" borderId="17" xfId="0" applyFont="1" applyFill="1" applyBorder="1" applyAlignment="1">
      <alignment horizontal="right"/>
    </xf>
    <xf numFmtId="3" fontId="3" fillId="33" borderId="18" xfId="0" applyFont="1" applyFill="1" applyBorder="1" applyAlignment="1">
      <alignment/>
    </xf>
    <xf numFmtId="3" fontId="4" fillId="33" borderId="19" xfId="0" applyFont="1" applyFill="1" applyBorder="1" applyAlignment="1">
      <alignment horizontal="right"/>
    </xf>
    <xf numFmtId="3" fontId="3" fillId="33" borderId="20" xfId="0" applyFont="1" applyFill="1" applyBorder="1" applyAlignment="1">
      <alignment/>
    </xf>
    <xf numFmtId="3" fontId="3" fillId="33" borderId="21" xfId="0" applyFont="1" applyFill="1" applyBorder="1" applyAlignment="1">
      <alignment/>
    </xf>
    <xf numFmtId="3" fontId="3" fillId="33" borderId="22" xfId="0" applyFont="1" applyFill="1" applyBorder="1" applyAlignment="1">
      <alignment/>
    </xf>
    <xf numFmtId="3" fontId="3" fillId="33" borderId="23" xfId="0" applyFont="1" applyFill="1" applyBorder="1" applyAlignment="1">
      <alignment horizontal="left"/>
    </xf>
    <xf numFmtId="3" fontId="3" fillId="33" borderId="24" xfId="0" applyFont="1" applyFill="1" applyBorder="1" applyAlignment="1">
      <alignment horizontal="right"/>
    </xf>
    <xf numFmtId="3" fontId="3" fillId="33" borderId="10" xfId="0" applyFont="1" applyFill="1" applyBorder="1" applyAlignment="1">
      <alignment/>
    </xf>
    <xf numFmtId="3" fontId="4" fillId="33" borderId="25" xfId="0" applyFont="1" applyFill="1" applyBorder="1" applyAlignment="1">
      <alignment horizontal="right"/>
    </xf>
    <xf numFmtId="3" fontId="3" fillId="33" borderId="26" xfId="0" applyFont="1" applyFill="1" applyBorder="1" applyAlignment="1">
      <alignment/>
    </xf>
    <xf numFmtId="3" fontId="3" fillId="33" borderId="27" xfId="0" applyFont="1" applyFill="1" applyBorder="1" applyAlignment="1">
      <alignment horizontal="right"/>
    </xf>
    <xf numFmtId="3" fontId="3" fillId="33" borderId="18" xfId="0" applyFont="1" applyFill="1" applyBorder="1" applyAlignment="1">
      <alignment horizontal="right"/>
    </xf>
    <xf numFmtId="3" fontId="3" fillId="33" borderId="28" xfId="0" applyFont="1" applyFill="1" applyBorder="1" applyAlignment="1">
      <alignment horizontal="right"/>
    </xf>
    <xf numFmtId="3" fontId="3" fillId="33" borderId="29" xfId="0" applyFont="1" applyFill="1" applyBorder="1" applyAlignment="1">
      <alignment horizontal="right"/>
    </xf>
    <xf numFmtId="3" fontId="4" fillId="33" borderId="30" xfId="0" applyFont="1" applyFill="1" applyBorder="1" applyAlignment="1">
      <alignment horizontal="right"/>
    </xf>
    <xf numFmtId="3" fontId="3" fillId="33" borderId="12" xfId="0" applyFont="1" applyFill="1" applyBorder="1" applyAlignment="1">
      <alignment horizontal="right"/>
    </xf>
    <xf numFmtId="3" fontId="3" fillId="33" borderId="31" xfId="0" applyFont="1" applyFill="1" applyBorder="1" applyAlignment="1">
      <alignment horizontal="right"/>
    </xf>
    <xf numFmtId="3" fontId="4" fillId="33" borderId="32" xfId="0" applyFont="1" applyFill="1" applyBorder="1" applyAlignment="1">
      <alignment horizontal="right"/>
    </xf>
    <xf numFmtId="3" fontId="4" fillId="33" borderId="33" xfId="0" applyFont="1" applyFill="1" applyBorder="1" applyAlignment="1">
      <alignment horizontal="right"/>
    </xf>
    <xf numFmtId="3" fontId="4" fillId="33" borderId="34" xfId="0" applyFont="1" applyFill="1" applyBorder="1" applyAlignment="1">
      <alignment horizontal="right"/>
    </xf>
    <xf numFmtId="3" fontId="3" fillId="33" borderId="35" xfId="0" applyFont="1" applyFill="1" applyBorder="1" applyAlignment="1">
      <alignment horizontal="right"/>
    </xf>
    <xf numFmtId="3" fontId="4" fillId="33" borderId="36" xfId="0" applyFont="1" applyFill="1" applyBorder="1" applyAlignment="1">
      <alignment/>
    </xf>
    <xf numFmtId="3" fontId="3" fillId="33" borderId="37" xfId="0" applyFont="1" applyFill="1" applyBorder="1" applyAlignment="1">
      <alignment/>
    </xf>
    <xf numFmtId="3" fontId="4" fillId="33" borderId="38" xfId="0" applyFont="1" applyFill="1" applyBorder="1" applyAlignment="1">
      <alignment/>
    </xf>
    <xf numFmtId="3" fontId="3" fillId="33" borderId="39" xfId="0" applyFont="1" applyFill="1" applyBorder="1" applyAlignment="1">
      <alignment horizontal="left"/>
    </xf>
    <xf numFmtId="3" fontId="3" fillId="33" borderId="40" xfId="0" applyFont="1" applyFill="1" applyBorder="1" applyAlignment="1">
      <alignment horizontal="left"/>
    </xf>
    <xf numFmtId="3" fontId="3" fillId="33" borderId="41" xfId="0" applyFont="1" applyFill="1" applyBorder="1" applyAlignment="1">
      <alignment horizontal="right"/>
    </xf>
    <xf numFmtId="3" fontId="3" fillId="33" borderId="42" xfId="0" applyFont="1" applyFill="1" applyBorder="1" applyAlignment="1">
      <alignment/>
    </xf>
    <xf numFmtId="3" fontId="3" fillId="33" borderId="43" xfId="0" applyFont="1" applyFill="1" applyBorder="1" applyAlignment="1">
      <alignment horizontal="right"/>
    </xf>
    <xf numFmtId="49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9" fontId="3" fillId="0" borderId="39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/>
    </xf>
    <xf numFmtId="3" fontId="3" fillId="0" borderId="39" xfId="0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left"/>
    </xf>
    <xf numFmtId="3" fontId="3" fillId="0" borderId="39" xfId="0" applyFont="1" applyBorder="1" applyAlignment="1">
      <alignment horizontal="left"/>
    </xf>
    <xf numFmtId="3" fontId="3" fillId="0" borderId="23" xfId="0" applyFont="1" applyBorder="1" applyAlignment="1">
      <alignment/>
    </xf>
    <xf numFmtId="3" fontId="3" fillId="33" borderId="46" xfId="0" applyFont="1" applyFill="1" applyBorder="1" applyAlignment="1">
      <alignment horizontal="right"/>
    </xf>
    <xf numFmtId="3" fontId="3" fillId="33" borderId="47" xfId="0" applyFont="1" applyFill="1" applyBorder="1" applyAlignment="1">
      <alignment/>
    </xf>
    <xf numFmtId="3" fontId="4" fillId="33" borderId="48" xfId="0" applyFont="1" applyFill="1" applyBorder="1" applyAlignment="1">
      <alignment horizontal="right"/>
    </xf>
    <xf numFmtId="3" fontId="3" fillId="33" borderId="47" xfId="0" applyFont="1" applyFill="1" applyBorder="1" applyAlignment="1">
      <alignment horizontal="right"/>
    </xf>
    <xf numFmtId="3" fontId="4" fillId="33" borderId="13" xfId="0" applyFont="1" applyFill="1" applyBorder="1" applyAlignment="1">
      <alignment horizontal="right"/>
    </xf>
    <xf numFmtId="3" fontId="4" fillId="33" borderId="0" xfId="0" applyFont="1" applyFill="1" applyBorder="1" applyAlignment="1">
      <alignment horizontal="right"/>
    </xf>
    <xf numFmtId="3" fontId="3" fillId="33" borderId="49" xfId="0" applyFont="1" applyFill="1" applyBorder="1" applyAlignment="1">
      <alignment/>
    </xf>
    <xf numFmtId="3" fontId="4" fillId="33" borderId="49" xfId="0" applyFont="1" applyFill="1" applyBorder="1" applyAlignment="1">
      <alignment horizontal="right"/>
    </xf>
    <xf numFmtId="3" fontId="4" fillId="33" borderId="38" xfId="0" applyFont="1" applyFill="1" applyBorder="1" applyAlignment="1">
      <alignment horizontal="right"/>
    </xf>
    <xf numFmtId="3" fontId="4" fillId="33" borderId="11" xfId="0" applyFont="1" applyFill="1" applyBorder="1" applyAlignment="1">
      <alignment horizontal="center" vertical="center" textRotation="90"/>
    </xf>
    <xf numFmtId="3" fontId="4" fillId="33" borderId="15" xfId="0" applyFont="1" applyFill="1" applyBorder="1" applyAlignment="1">
      <alignment horizontal="center" vertical="center" textRotation="90"/>
    </xf>
    <xf numFmtId="3" fontId="4" fillId="33" borderId="20" xfId="0" applyFont="1" applyFill="1" applyBorder="1" applyAlignment="1">
      <alignment horizontal="center" vertical="center" textRotation="90"/>
    </xf>
    <xf numFmtId="3" fontId="6" fillId="33" borderId="16" xfId="0" applyFont="1" applyFill="1" applyBorder="1" applyAlignment="1">
      <alignment horizontal="center"/>
    </xf>
    <xf numFmtId="3" fontId="6" fillId="33" borderId="0" xfId="0" applyFont="1" applyFill="1" applyBorder="1" applyAlignment="1">
      <alignment horizontal="center"/>
    </xf>
    <xf numFmtId="3" fontId="6" fillId="33" borderId="17" xfId="0" applyFont="1" applyFill="1" applyBorder="1" applyAlignment="1">
      <alignment horizontal="center"/>
    </xf>
    <xf numFmtId="3" fontId="4" fillId="0" borderId="11" xfId="47" applyFont="1" applyFill="1" applyBorder="1" applyAlignment="1">
      <alignment horizontal="center" vertical="center"/>
      <protection/>
    </xf>
    <xf numFmtId="3" fontId="4" fillId="0" borderId="15" xfId="47" applyFont="1" applyFill="1" applyBorder="1" applyAlignment="1">
      <alignment horizontal="center" vertical="center"/>
      <protection/>
    </xf>
    <xf numFmtId="3" fontId="4" fillId="0" borderId="20" xfId="47" applyFont="1" applyFill="1" applyBorder="1" applyAlignment="1">
      <alignment horizontal="center" vertical="center"/>
      <protection/>
    </xf>
    <xf numFmtId="3" fontId="4" fillId="0" borderId="11" xfId="47" applyFont="1" applyFill="1" applyBorder="1" applyAlignment="1">
      <alignment horizontal="center" vertical="center" textRotation="90"/>
      <protection/>
    </xf>
    <xf numFmtId="3" fontId="4" fillId="0" borderId="15" xfId="47" applyFont="1" applyFill="1" applyBorder="1" applyAlignment="1">
      <alignment horizontal="center" vertical="center" textRotation="90"/>
      <protection/>
    </xf>
    <xf numFmtId="3" fontId="4" fillId="0" borderId="20" xfId="47" applyFont="1" applyFill="1" applyBorder="1" applyAlignment="1">
      <alignment horizontal="center" vertical="center" textRotation="90"/>
      <protection/>
    </xf>
    <xf numFmtId="3" fontId="4" fillId="0" borderId="12" xfId="0" applyFont="1" applyFill="1" applyBorder="1" applyAlignment="1">
      <alignment horizontal="center" vertical="center"/>
    </xf>
    <xf numFmtId="3" fontId="4" fillId="0" borderId="13" xfId="0" applyFont="1" applyFill="1" applyBorder="1" applyAlignment="1">
      <alignment horizontal="center" vertical="center"/>
    </xf>
    <xf numFmtId="3" fontId="4" fillId="0" borderId="14" xfId="0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" vertical="center"/>
    </xf>
    <xf numFmtId="3" fontId="4" fillId="0" borderId="0" xfId="0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/>
    </xf>
    <xf numFmtId="3" fontId="4" fillId="0" borderId="50" xfId="0" applyFont="1" applyFill="1" applyBorder="1" applyAlignment="1">
      <alignment horizontal="center" vertical="center"/>
    </xf>
    <xf numFmtId="3" fontId="4" fillId="0" borderId="51" xfId="0" applyFont="1" applyFill="1" applyBorder="1" applyAlignment="1">
      <alignment horizontal="center" vertical="center"/>
    </xf>
    <xf numFmtId="3" fontId="4" fillId="0" borderId="52" xfId="0" applyFont="1" applyFill="1" applyBorder="1" applyAlignment="1">
      <alignment horizontal="center" vertical="center"/>
    </xf>
    <xf numFmtId="3" fontId="5" fillId="0" borderId="11" xfId="0" applyFont="1" applyFill="1" applyBorder="1" applyAlignment="1">
      <alignment horizontal="center" vertical="center" wrapText="1"/>
    </xf>
    <xf numFmtId="3" fontId="5" fillId="0" borderId="15" xfId="0" applyFont="1" applyFill="1" applyBorder="1" applyAlignment="1">
      <alignment horizontal="center" vertical="center" wrapText="1"/>
    </xf>
    <xf numFmtId="3" fontId="5" fillId="0" borderId="20" xfId="0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 wrapText="1"/>
    </xf>
    <xf numFmtId="3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3 příspěvky pro AO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368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4.875" style="2" customWidth="1"/>
    <col min="2" max="2" width="30.00390625" style="2" customWidth="1"/>
    <col min="3" max="3" width="11.625" style="2" customWidth="1"/>
    <col min="4" max="4" width="11.75390625" style="2" customWidth="1"/>
    <col min="5" max="5" width="11.75390625" style="3" customWidth="1"/>
    <col min="6" max="7" width="10.75390625" style="2" customWidth="1"/>
    <col min="8" max="8" width="10.75390625" style="3" customWidth="1"/>
    <col min="9" max="16384" width="9.125" style="2" customWidth="1"/>
  </cols>
  <sheetData>
    <row r="1" spans="1:8" ht="13.5">
      <c r="A1" s="5"/>
      <c r="B1" s="6"/>
      <c r="C1" s="6"/>
      <c r="D1" s="6"/>
      <c r="E1" s="56"/>
      <c r="F1" s="6"/>
      <c r="G1" s="6"/>
      <c r="H1" s="7"/>
    </row>
    <row r="2" spans="1:8" ht="16.5" customHeight="1">
      <c r="A2" s="64" t="s">
        <v>219</v>
      </c>
      <c r="B2" s="65"/>
      <c r="C2" s="65"/>
      <c r="D2" s="65"/>
      <c r="E2" s="65"/>
      <c r="F2" s="65"/>
      <c r="G2" s="65"/>
      <c r="H2" s="66"/>
    </row>
    <row r="3" spans="1:8" ht="12" customHeight="1">
      <c r="A3" s="9"/>
      <c r="B3" s="10"/>
      <c r="C3" s="10"/>
      <c r="D3" s="10"/>
      <c r="E3" s="57"/>
      <c r="F3" s="10"/>
      <c r="G3" s="10"/>
      <c r="H3" s="11"/>
    </row>
    <row r="4" spans="1:8" ht="12" customHeight="1" thickBot="1">
      <c r="A4" s="15"/>
      <c r="B4" s="58"/>
      <c r="C4" s="58"/>
      <c r="D4" s="58"/>
      <c r="E4" s="59"/>
      <c r="F4" s="58"/>
      <c r="G4" s="58"/>
      <c r="H4" s="60"/>
    </row>
    <row r="5" spans="1:8" ht="12" customHeight="1">
      <c r="A5" s="70" t="s">
        <v>7</v>
      </c>
      <c r="B5" s="67" t="s">
        <v>290</v>
      </c>
      <c r="C5" s="73" t="s">
        <v>289</v>
      </c>
      <c r="D5" s="74"/>
      <c r="E5" s="75"/>
      <c r="F5" s="73" t="s">
        <v>305</v>
      </c>
      <c r="G5" s="74"/>
      <c r="H5" s="75"/>
    </row>
    <row r="6" spans="1:8" ht="12" customHeight="1">
      <c r="A6" s="71"/>
      <c r="B6" s="68"/>
      <c r="C6" s="76"/>
      <c r="D6" s="77"/>
      <c r="E6" s="78"/>
      <c r="F6" s="76"/>
      <c r="G6" s="77"/>
      <c r="H6" s="78"/>
    </row>
    <row r="7" spans="1:8" ht="12" customHeight="1" thickBot="1">
      <c r="A7" s="71"/>
      <c r="B7" s="68"/>
      <c r="C7" s="76"/>
      <c r="D7" s="79"/>
      <c r="E7" s="80"/>
      <c r="F7" s="81"/>
      <c r="G7" s="79"/>
      <c r="H7" s="80"/>
    </row>
    <row r="8" spans="1:8" ht="12" customHeight="1">
      <c r="A8" s="71"/>
      <c r="B8" s="68"/>
      <c r="C8" s="82" t="s">
        <v>306</v>
      </c>
      <c r="D8" s="82" t="s">
        <v>307</v>
      </c>
      <c r="E8" s="85" t="s">
        <v>308</v>
      </c>
      <c r="F8" s="82" t="s">
        <v>309</v>
      </c>
      <c r="G8" s="82" t="s">
        <v>310</v>
      </c>
      <c r="H8" s="85" t="s">
        <v>308</v>
      </c>
    </row>
    <row r="9" spans="1:8" ht="12" customHeight="1">
      <c r="A9" s="71"/>
      <c r="B9" s="68"/>
      <c r="C9" s="83"/>
      <c r="D9" s="83" t="s">
        <v>0</v>
      </c>
      <c r="E9" s="86" t="s">
        <v>0</v>
      </c>
      <c r="F9" s="83" t="s">
        <v>0</v>
      </c>
      <c r="G9" s="83" t="s">
        <v>0</v>
      </c>
      <c r="H9" s="86" t="s">
        <v>0</v>
      </c>
    </row>
    <row r="10" spans="1:8" ht="12" customHeight="1">
      <c r="A10" s="71"/>
      <c r="B10" s="68"/>
      <c r="C10" s="83"/>
      <c r="D10" s="83" t="s">
        <v>287</v>
      </c>
      <c r="E10" s="86" t="s">
        <v>2</v>
      </c>
      <c r="F10" s="83"/>
      <c r="G10" s="83"/>
      <c r="H10" s="86" t="s">
        <v>2</v>
      </c>
    </row>
    <row r="11" spans="1:8" ht="12" customHeight="1">
      <c r="A11" s="71"/>
      <c r="B11" s="68"/>
      <c r="C11" s="83"/>
      <c r="D11" s="83" t="s">
        <v>1</v>
      </c>
      <c r="E11" s="86"/>
      <c r="F11" s="83" t="s">
        <v>286</v>
      </c>
      <c r="G11" s="83" t="s">
        <v>3</v>
      </c>
      <c r="H11" s="86"/>
    </row>
    <row r="12" spans="1:8" ht="12" customHeight="1">
      <c r="A12" s="71"/>
      <c r="B12" s="68"/>
      <c r="C12" s="83"/>
      <c r="D12" s="83" t="s">
        <v>288</v>
      </c>
      <c r="E12" s="86"/>
      <c r="F12" s="83"/>
      <c r="G12" s="83" t="s">
        <v>5</v>
      </c>
      <c r="H12" s="86"/>
    </row>
    <row r="13" spans="1:8" ht="12" customHeight="1" thickBot="1">
      <c r="A13" s="72"/>
      <c r="B13" s="69"/>
      <c r="C13" s="84"/>
      <c r="D13" s="84" t="s">
        <v>5</v>
      </c>
      <c r="E13" s="87"/>
      <c r="F13" s="84"/>
      <c r="G13" s="84"/>
      <c r="H13" s="87"/>
    </row>
    <row r="14" spans="1:8" ht="12" customHeight="1">
      <c r="A14" s="61" t="s">
        <v>291</v>
      </c>
      <c r="B14" s="17" t="s">
        <v>5</v>
      </c>
      <c r="C14" s="18" t="s">
        <v>5</v>
      </c>
      <c r="D14" s="19" t="s">
        <v>5</v>
      </c>
      <c r="E14" s="20" t="s">
        <v>5</v>
      </c>
      <c r="F14" s="18" t="s">
        <v>5</v>
      </c>
      <c r="G14" s="1" t="s">
        <v>5</v>
      </c>
      <c r="H14" s="20" t="s">
        <v>5</v>
      </c>
    </row>
    <row r="15" spans="1:8" ht="12" customHeight="1">
      <c r="A15" s="62"/>
      <c r="B15" s="41" t="s">
        <v>26</v>
      </c>
      <c r="C15" s="42">
        <v>225</v>
      </c>
      <c r="D15" s="43">
        <v>0</v>
      </c>
      <c r="E15" s="20">
        <f>C15+D15</f>
        <v>225</v>
      </c>
      <c r="F15" s="18">
        <v>0</v>
      </c>
      <c r="G15" s="1">
        <v>0</v>
      </c>
      <c r="H15" s="20">
        <f aca="true" t="shared" si="0" ref="H15:H46">F15+G15</f>
        <v>0</v>
      </c>
    </row>
    <row r="16" spans="1:8" ht="12" customHeight="1">
      <c r="A16" s="62"/>
      <c r="B16" s="44" t="s">
        <v>27</v>
      </c>
      <c r="C16" s="42">
        <v>150</v>
      </c>
      <c r="D16" s="43">
        <v>0</v>
      </c>
      <c r="E16" s="20">
        <f aca="true" t="shared" si="1" ref="E16:E46">C16+D16</f>
        <v>150</v>
      </c>
      <c r="F16" s="18">
        <v>0</v>
      </c>
      <c r="G16" s="1">
        <v>0</v>
      </c>
      <c r="H16" s="20">
        <f t="shared" si="0"/>
        <v>0</v>
      </c>
    </row>
    <row r="17" spans="1:8" ht="12" customHeight="1">
      <c r="A17" s="62"/>
      <c r="B17" s="45" t="s">
        <v>194</v>
      </c>
      <c r="C17" s="42">
        <v>0</v>
      </c>
      <c r="D17" s="43">
        <v>0</v>
      </c>
      <c r="E17" s="20">
        <f t="shared" si="1"/>
        <v>0</v>
      </c>
      <c r="F17" s="18">
        <v>0</v>
      </c>
      <c r="G17" s="1">
        <v>0</v>
      </c>
      <c r="H17" s="20">
        <f t="shared" si="0"/>
        <v>0</v>
      </c>
    </row>
    <row r="18" spans="1:8" ht="12" customHeight="1">
      <c r="A18" s="62"/>
      <c r="B18" s="44" t="s">
        <v>23</v>
      </c>
      <c r="C18" s="42">
        <v>0</v>
      </c>
      <c r="D18" s="43">
        <v>0</v>
      </c>
      <c r="E18" s="20">
        <f t="shared" si="1"/>
        <v>0</v>
      </c>
      <c r="F18" s="18">
        <v>0</v>
      </c>
      <c r="G18" s="1">
        <v>0</v>
      </c>
      <c r="H18" s="20">
        <f t="shared" si="0"/>
        <v>0</v>
      </c>
    </row>
    <row r="19" spans="1:8" ht="12" customHeight="1">
      <c r="A19" s="62"/>
      <c r="B19" s="44" t="s">
        <v>28</v>
      </c>
      <c r="C19" s="42">
        <v>20325</v>
      </c>
      <c r="D19" s="43">
        <v>23328</v>
      </c>
      <c r="E19" s="20">
        <f t="shared" si="1"/>
        <v>43653</v>
      </c>
      <c r="F19" s="18">
        <v>7000</v>
      </c>
      <c r="G19" s="1">
        <v>27450</v>
      </c>
      <c r="H19" s="20">
        <f t="shared" si="0"/>
        <v>34450</v>
      </c>
    </row>
    <row r="20" spans="1:8" ht="12" customHeight="1">
      <c r="A20" s="62"/>
      <c r="B20" s="44" t="s">
        <v>29</v>
      </c>
      <c r="C20" s="42">
        <v>2550</v>
      </c>
      <c r="D20" s="43">
        <v>1944</v>
      </c>
      <c r="E20" s="20">
        <f t="shared" si="1"/>
        <v>4494</v>
      </c>
      <c r="F20" s="18">
        <v>0</v>
      </c>
      <c r="G20" s="1">
        <v>0</v>
      </c>
      <c r="H20" s="20">
        <f t="shared" si="0"/>
        <v>0</v>
      </c>
    </row>
    <row r="21" spans="1:8" ht="12" customHeight="1">
      <c r="A21" s="62"/>
      <c r="B21" s="45" t="s">
        <v>220</v>
      </c>
      <c r="C21" s="42">
        <v>18450</v>
      </c>
      <c r="D21" s="43">
        <v>29160</v>
      </c>
      <c r="E21" s="20">
        <f t="shared" si="1"/>
        <v>47610</v>
      </c>
      <c r="F21" s="18">
        <v>19200</v>
      </c>
      <c r="G21" s="1">
        <v>19750</v>
      </c>
      <c r="H21" s="20">
        <f t="shared" si="0"/>
        <v>38950</v>
      </c>
    </row>
    <row r="22" spans="1:8" ht="12" customHeight="1">
      <c r="A22" s="62"/>
      <c r="B22" s="44" t="s">
        <v>40</v>
      </c>
      <c r="C22" s="42">
        <v>75</v>
      </c>
      <c r="D22" s="43">
        <v>0</v>
      </c>
      <c r="E22" s="20">
        <f t="shared" si="1"/>
        <v>75</v>
      </c>
      <c r="F22" s="18">
        <v>0</v>
      </c>
      <c r="G22" s="1">
        <v>0</v>
      </c>
      <c r="H22" s="20">
        <f t="shared" si="0"/>
        <v>0</v>
      </c>
    </row>
    <row r="23" spans="1:8" ht="12" customHeight="1">
      <c r="A23" s="62"/>
      <c r="B23" s="44" t="s">
        <v>221</v>
      </c>
      <c r="C23" s="42">
        <v>0</v>
      </c>
      <c r="D23" s="43">
        <v>0</v>
      </c>
      <c r="E23" s="20">
        <f t="shared" si="1"/>
        <v>0</v>
      </c>
      <c r="F23" s="18">
        <v>0</v>
      </c>
      <c r="G23" s="1">
        <v>0</v>
      </c>
      <c r="H23" s="20">
        <f t="shared" si="0"/>
        <v>0</v>
      </c>
    </row>
    <row r="24" spans="1:8" ht="12" customHeight="1">
      <c r="A24" s="62"/>
      <c r="B24" s="44" t="s">
        <v>22</v>
      </c>
      <c r="C24" s="42">
        <v>5475</v>
      </c>
      <c r="D24" s="43">
        <v>4860</v>
      </c>
      <c r="E24" s="20">
        <f t="shared" si="1"/>
        <v>10335</v>
      </c>
      <c r="F24" s="18">
        <v>0</v>
      </c>
      <c r="G24" s="1">
        <v>16850</v>
      </c>
      <c r="H24" s="20">
        <f t="shared" si="0"/>
        <v>16850</v>
      </c>
    </row>
    <row r="25" spans="1:8" ht="12" customHeight="1">
      <c r="A25" s="62"/>
      <c r="B25" s="44" t="s">
        <v>193</v>
      </c>
      <c r="C25" s="42">
        <v>975</v>
      </c>
      <c r="D25" s="43">
        <v>0</v>
      </c>
      <c r="E25" s="20">
        <f t="shared" si="1"/>
        <v>975</v>
      </c>
      <c r="F25" s="18">
        <v>0</v>
      </c>
      <c r="G25" s="1">
        <v>0</v>
      </c>
      <c r="H25" s="20">
        <f t="shared" si="0"/>
        <v>0</v>
      </c>
    </row>
    <row r="26" spans="1:8" ht="12" customHeight="1">
      <c r="A26" s="62"/>
      <c r="B26" s="44" t="s">
        <v>222</v>
      </c>
      <c r="C26" s="42">
        <v>0</v>
      </c>
      <c r="D26" s="43">
        <v>0</v>
      </c>
      <c r="E26" s="20">
        <f t="shared" si="1"/>
        <v>0</v>
      </c>
      <c r="F26" s="18">
        <v>6100</v>
      </c>
      <c r="G26" s="1">
        <v>0</v>
      </c>
      <c r="H26" s="20">
        <f t="shared" si="0"/>
        <v>6100</v>
      </c>
    </row>
    <row r="27" spans="1:8" ht="12" customHeight="1">
      <c r="A27" s="62"/>
      <c r="B27" s="44" t="s">
        <v>36</v>
      </c>
      <c r="C27" s="42">
        <v>4275</v>
      </c>
      <c r="D27" s="43">
        <v>6480</v>
      </c>
      <c r="E27" s="20">
        <f t="shared" si="1"/>
        <v>10755</v>
      </c>
      <c r="F27" s="18">
        <v>0</v>
      </c>
      <c r="G27" s="1">
        <v>3850</v>
      </c>
      <c r="H27" s="20">
        <f t="shared" si="0"/>
        <v>3850</v>
      </c>
    </row>
    <row r="28" spans="1:8" ht="12" customHeight="1">
      <c r="A28" s="62"/>
      <c r="B28" s="44" t="s">
        <v>32</v>
      </c>
      <c r="C28" s="42">
        <v>4050</v>
      </c>
      <c r="D28" s="43">
        <v>3888</v>
      </c>
      <c r="E28" s="20">
        <f t="shared" si="1"/>
        <v>7938</v>
      </c>
      <c r="F28" s="18">
        <v>0</v>
      </c>
      <c r="G28" s="1">
        <v>0</v>
      </c>
      <c r="H28" s="20">
        <f t="shared" si="0"/>
        <v>0</v>
      </c>
    </row>
    <row r="29" spans="1:8" ht="12" customHeight="1">
      <c r="A29" s="62"/>
      <c r="B29" s="44" t="s">
        <v>31</v>
      </c>
      <c r="C29" s="42">
        <v>11100</v>
      </c>
      <c r="D29" s="43">
        <v>13284</v>
      </c>
      <c r="E29" s="20">
        <f t="shared" si="1"/>
        <v>24384</v>
      </c>
      <c r="F29" s="18">
        <v>31400</v>
      </c>
      <c r="G29" s="1">
        <v>0</v>
      </c>
      <c r="H29" s="20">
        <f t="shared" si="0"/>
        <v>31400</v>
      </c>
    </row>
    <row r="30" spans="1:8" ht="12" customHeight="1">
      <c r="A30" s="62"/>
      <c r="B30" s="44" t="s">
        <v>30</v>
      </c>
      <c r="C30" s="42">
        <v>19875</v>
      </c>
      <c r="D30" s="43">
        <v>17496</v>
      </c>
      <c r="E30" s="20">
        <f t="shared" si="1"/>
        <v>37371</v>
      </c>
      <c r="F30" s="18">
        <v>0</v>
      </c>
      <c r="G30" s="1">
        <v>13000</v>
      </c>
      <c r="H30" s="20">
        <f t="shared" si="0"/>
        <v>13000</v>
      </c>
    </row>
    <row r="31" spans="1:8" ht="12" customHeight="1">
      <c r="A31" s="62"/>
      <c r="B31" s="44" t="s">
        <v>35</v>
      </c>
      <c r="C31" s="42">
        <v>18900</v>
      </c>
      <c r="D31" s="43">
        <v>24948</v>
      </c>
      <c r="E31" s="20">
        <f t="shared" si="1"/>
        <v>43848</v>
      </c>
      <c r="F31" s="18">
        <v>24400</v>
      </c>
      <c r="G31" s="1">
        <v>19750</v>
      </c>
      <c r="H31" s="20">
        <f t="shared" si="0"/>
        <v>44150</v>
      </c>
    </row>
    <row r="32" spans="1:8" ht="12" customHeight="1">
      <c r="A32" s="62"/>
      <c r="B32" s="44" t="s">
        <v>33</v>
      </c>
      <c r="C32" s="42">
        <v>21600</v>
      </c>
      <c r="D32" s="43">
        <v>21708</v>
      </c>
      <c r="E32" s="20">
        <f t="shared" si="1"/>
        <v>43308</v>
      </c>
      <c r="F32" s="18">
        <v>14000</v>
      </c>
      <c r="G32" s="1">
        <v>40950</v>
      </c>
      <c r="H32" s="20">
        <f t="shared" si="0"/>
        <v>54950</v>
      </c>
    </row>
    <row r="33" spans="1:8" ht="12" customHeight="1">
      <c r="A33" s="62"/>
      <c r="B33" s="44" t="s">
        <v>34</v>
      </c>
      <c r="C33" s="42">
        <v>7875</v>
      </c>
      <c r="D33" s="43">
        <v>9720</v>
      </c>
      <c r="E33" s="20">
        <f t="shared" si="1"/>
        <v>17595</v>
      </c>
      <c r="F33" s="18">
        <v>19300</v>
      </c>
      <c r="G33" s="1">
        <v>5300</v>
      </c>
      <c r="H33" s="20">
        <f t="shared" si="0"/>
        <v>24600</v>
      </c>
    </row>
    <row r="34" spans="1:8" ht="12" customHeight="1">
      <c r="A34" s="62"/>
      <c r="B34" s="44" t="s">
        <v>223</v>
      </c>
      <c r="C34" s="42">
        <v>5250</v>
      </c>
      <c r="D34" s="43">
        <v>1944</v>
      </c>
      <c r="E34" s="20">
        <f t="shared" si="1"/>
        <v>7194</v>
      </c>
      <c r="F34" s="18">
        <v>6100</v>
      </c>
      <c r="G34" s="1">
        <v>0</v>
      </c>
      <c r="H34" s="20">
        <f t="shared" si="0"/>
        <v>6100</v>
      </c>
    </row>
    <row r="35" spans="1:8" ht="12" customHeight="1">
      <c r="A35" s="62"/>
      <c r="B35" s="44" t="s">
        <v>39</v>
      </c>
      <c r="C35" s="42">
        <v>750</v>
      </c>
      <c r="D35" s="43">
        <v>0</v>
      </c>
      <c r="E35" s="20">
        <f t="shared" si="1"/>
        <v>750</v>
      </c>
      <c r="F35" s="18">
        <v>0</v>
      </c>
      <c r="G35" s="1">
        <v>0</v>
      </c>
      <c r="H35" s="20">
        <f t="shared" si="0"/>
        <v>0</v>
      </c>
    </row>
    <row r="36" spans="1:8" ht="12" customHeight="1">
      <c r="A36" s="62"/>
      <c r="B36" s="44" t="s">
        <v>224</v>
      </c>
      <c r="C36" s="42">
        <v>5100</v>
      </c>
      <c r="D36" s="43">
        <v>6480</v>
      </c>
      <c r="E36" s="20">
        <f t="shared" si="1"/>
        <v>11580</v>
      </c>
      <c r="F36" s="18">
        <v>0</v>
      </c>
      <c r="G36" s="1">
        <v>0</v>
      </c>
      <c r="H36" s="20">
        <f t="shared" si="0"/>
        <v>0</v>
      </c>
    </row>
    <row r="37" spans="1:8" ht="12" customHeight="1">
      <c r="A37" s="62"/>
      <c r="B37" s="44" t="s">
        <v>37</v>
      </c>
      <c r="C37" s="42">
        <v>0</v>
      </c>
      <c r="D37" s="43">
        <v>0</v>
      </c>
      <c r="E37" s="20">
        <f t="shared" si="1"/>
        <v>0</v>
      </c>
      <c r="F37" s="18">
        <v>0</v>
      </c>
      <c r="G37" s="1">
        <v>0</v>
      </c>
      <c r="H37" s="20">
        <f t="shared" si="0"/>
        <v>0</v>
      </c>
    </row>
    <row r="38" spans="1:8" ht="12" customHeight="1">
      <c r="A38" s="62"/>
      <c r="B38" s="45" t="s">
        <v>214</v>
      </c>
      <c r="C38" s="42">
        <v>2925</v>
      </c>
      <c r="D38" s="43">
        <v>1944</v>
      </c>
      <c r="E38" s="20">
        <f t="shared" si="1"/>
        <v>4869</v>
      </c>
      <c r="F38" s="18">
        <v>0</v>
      </c>
      <c r="G38" s="1">
        <v>0</v>
      </c>
      <c r="H38" s="20">
        <f t="shared" si="0"/>
        <v>0</v>
      </c>
    </row>
    <row r="39" spans="1:8" ht="12" customHeight="1">
      <c r="A39" s="62"/>
      <c r="B39" s="44" t="s">
        <v>213</v>
      </c>
      <c r="C39" s="42">
        <v>3675</v>
      </c>
      <c r="D39" s="43">
        <v>0</v>
      </c>
      <c r="E39" s="20">
        <f t="shared" si="1"/>
        <v>3675</v>
      </c>
      <c r="F39" s="18">
        <v>0</v>
      </c>
      <c r="G39" s="1">
        <v>0</v>
      </c>
      <c r="H39" s="20">
        <f t="shared" si="0"/>
        <v>0</v>
      </c>
    </row>
    <row r="40" spans="1:8" ht="12" customHeight="1">
      <c r="A40" s="62"/>
      <c r="B40" s="44" t="s">
        <v>24</v>
      </c>
      <c r="C40" s="42">
        <v>30225</v>
      </c>
      <c r="D40" s="43">
        <v>26568</v>
      </c>
      <c r="E40" s="20">
        <f t="shared" si="1"/>
        <v>56793</v>
      </c>
      <c r="F40" s="18">
        <v>19200</v>
      </c>
      <c r="G40" s="1">
        <v>85000</v>
      </c>
      <c r="H40" s="20">
        <f t="shared" si="0"/>
        <v>104200</v>
      </c>
    </row>
    <row r="41" spans="1:8" ht="12" customHeight="1">
      <c r="A41" s="62"/>
      <c r="B41" s="44" t="s">
        <v>25</v>
      </c>
      <c r="C41" s="42">
        <v>3525</v>
      </c>
      <c r="D41" s="43">
        <v>5832</v>
      </c>
      <c r="E41" s="20">
        <f t="shared" si="1"/>
        <v>9357</v>
      </c>
      <c r="F41" s="18">
        <v>0</v>
      </c>
      <c r="G41" s="1">
        <v>0</v>
      </c>
      <c r="H41" s="20">
        <f t="shared" si="0"/>
        <v>0</v>
      </c>
    </row>
    <row r="42" spans="1:8" ht="12" customHeight="1">
      <c r="A42" s="62"/>
      <c r="B42" s="44" t="s">
        <v>38</v>
      </c>
      <c r="C42" s="42">
        <v>0</v>
      </c>
      <c r="D42" s="43">
        <v>0</v>
      </c>
      <c r="E42" s="20">
        <f t="shared" si="1"/>
        <v>0</v>
      </c>
      <c r="F42" s="18">
        <v>0</v>
      </c>
      <c r="G42" s="1">
        <v>0</v>
      </c>
      <c r="H42" s="20">
        <f t="shared" si="0"/>
        <v>0</v>
      </c>
    </row>
    <row r="43" spans="1:8" ht="12" customHeight="1">
      <c r="A43" s="62"/>
      <c r="B43" s="44" t="s">
        <v>195</v>
      </c>
      <c r="C43" s="42">
        <v>9525</v>
      </c>
      <c r="D43" s="43">
        <v>5832</v>
      </c>
      <c r="E43" s="20">
        <f t="shared" si="1"/>
        <v>15357</v>
      </c>
      <c r="F43" s="18">
        <v>0</v>
      </c>
      <c r="G43" s="1">
        <v>0</v>
      </c>
      <c r="H43" s="20">
        <f t="shared" si="0"/>
        <v>0</v>
      </c>
    </row>
    <row r="44" spans="1:8" ht="12" customHeight="1">
      <c r="A44" s="62"/>
      <c r="B44" s="44" t="s">
        <v>225</v>
      </c>
      <c r="C44" s="42">
        <v>150</v>
      </c>
      <c r="D44" s="43">
        <v>0</v>
      </c>
      <c r="E44" s="20">
        <f t="shared" si="1"/>
        <v>150</v>
      </c>
      <c r="F44" s="18">
        <v>0</v>
      </c>
      <c r="G44" s="1">
        <v>0</v>
      </c>
      <c r="H44" s="20">
        <f t="shared" si="0"/>
        <v>0</v>
      </c>
    </row>
    <row r="45" spans="1:8" ht="12" customHeight="1">
      <c r="A45" s="62"/>
      <c r="B45" s="44" t="s">
        <v>226</v>
      </c>
      <c r="C45" s="42">
        <v>0</v>
      </c>
      <c r="D45" s="43">
        <v>0</v>
      </c>
      <c r="E45" s="20">
        <f t="shared" si="1"/>
        <v>0</v>
      </c>
      <c r="F45" s="18">
        <v>0</v>
      </c>
      <c r="G45" s="1">
        <v>0</v>
      </c>
      <c r="H45" s="20">
        <f t="shared" si="0"/>
        <v>0</v>
      </c>
    </row>
    <row r="46" spans="1:8" ht="12" customHeight="1">
      <c r="A46" s="62"/>
      <c r="B46" s="44" t="s">
        <v>227</v>
      </c>
      <c r="C46" s="42">
        <v>0</v>
      </c>
      <c r="D46" s="43">
        <v>0</v>
      </c>
      <c r="E46" s="20">
        <f t="shared" si="1"/>
        <v>0</v>
      </c>
      <c r="F46" s="18">
        <v>0</v>
      </c>
      <c r="G46" s="1">
        <v>0</v>
      </c>
      <c r="H46" s="20">
        <f t="shared" si="0"/>
        <v>0</v>
      </c>
    </row>
    <row r="47" spans="1:8" ht="12" customHeight="1" thickBot="1">
      <c r="A47" s="62"/>
      <c r="B47" s="21" t="s">
        <v>5</v>
      </c>
      <c r="C47" s="22" t="s">
        <v>5</v>
      </c>
      <c r="D47" s="12" t="s">
        <v>5</v>
      </c>
      <c r="E47" s="13" t="s">
        <v>5</v>
      </c>
      <c r="F47" s="22" t="s">
        <v>5</v>
      </c>
      <c r="G47" s="23" t="s">
        <v>5</v>
      </c>
      <c r="H47" s="13" t="s">
        <v>5</v>
      </c>
    </row>
    <row r="48" spans="1:8" ht="12" customHeight="1">
      <c r="A48" s="62"/>
      <c r="B48" s="4"/>
      <c r="C48" s="24"/>
      <c r="D48" s="25"/>
      <c r="E48" s="26"/>
      <c r="F48" s="27"/>
      <c r="G48" s="28"/>
      <c r="H48" s="7"/>
    </row>
    <row r="49" spans="1:8" ht="12" customHeight="1">
      <c r="A49" s="62"/>
      <c r="B49" s="8" t="s">
        <v>6</v>
      </c>
      <c r="C49" s="29">
        <f aca="true" t="shared" si="2" ref="C49:H49">SUM(C15:C46)</f>
        <v>197025</v>
      </c>
      <c r="D49" s="30">
        <f t="shared" si="2"/>
        <v>205416</v>
      </c>
      <c r="E49" s="31">
        <f t="shared" si="2"/>
        <v>402441</v>
      </c>
      <c r="F49" s="29">
        <f t="shared" si="2"/>
        <v>146700</v>
      </c>
      <c r="G49" s="30">
        <f t="shared" si="2"/>
        <v>231900</v>
      </c>
      <c r="H49" s="31">
        <f t="shared" si="2"/>
        <v>378600</v>
      </c>
    </row>
    <row r="50" spans="1:8" ht="12" customHeight="1" thickBot="1">
      <c r="A50" s="63"/>
      <c r="B50" s="14"/>
      <c r="C50" s="32"/>
      <c r="D50" s="16"/>
      <c r="E50" s="33"/>
      <c r="F50" s="15"/>
      <c r="G50" s="34"/>
      <c r="H50" s="35"/>
    </row>
    <row r="51" spans="1:8" ht="12" customHeight="1">
      <c r="A51" s="61" t="s">
        <v>292</v>
      </c>
      <c r="B51" s="37" t="s">
        <v>5</v>
      </c>
      <c r="C51" s="38" t="s">
        <v>5</v>
      </c>
      <c r="D51" s="19" t="s">
        <v>5</v>
      </c>
      <c r="E51" s="20" t="s">
        <v>5</v>
      </c>
      <c r="F51" s="18" t="s">
        <v>5</v>
      </c>
      <c r="G51" s="1" t="s">
        <v>5</v>
      </c>
      <c r="H51" s="20" t="s">
        <v>5</v>
      </c>
    </row>
    <row r="52" spans="1:8" ht="12" customHeight="1">
      <c r="A52" s="62"/>
      <c r="B52" s="46" t="s">
        <v>228</v>
      </c>
      <c r="C52" s="47">
        <v>1800</v>
      </c>
      <c r="D52" s="48">
        <v>1944</v>
      </c>
      <c r="E52" s="20">
        <f>C52+D52</f>
        <v>3744</v>
      </c>
      <c r="F52" s="18">
        <v>0</v>
      </c>
      <c r="G52" s="1">
        <v>0</v>
      </c>
      <c r="H52" s="20">
        <f aca="true" t="shared" si="3" ref="H52:H76">F52+G52</f>
        <v>0</v>
      </c>
    </row>
    <row r="53" spans="1:8" ht="12" customHeight="1">
      <c r="A53" s="62"/>
      <c r="B53" s="44" t="s">
        <v>229</v>
      </c>
      <c r="C53" s="47">
        <v>10650</v>
      </c>
      <c r="D53" s="48">
        <v>11664</v>
      </c>
      <c r="E53" s="20">
        <f aca="true" t="shared" si="4" ref="E53:E76">C53+D53</f>
        <v>22314</v>
      </c>
      <c r="F53" s="18">
        <v>0</v>
      </c>
      <c r="G53" s="1">
        <v>13000</v>
      </c>
      <c r="H53" s="20">
        <f t="shared" si="3"/>
        <v>13000</v>
      </c>
    </row>
    <row r="54" spans="1:8" ht="12" customHeight="1">
      <c r="A54" s="62"/>
      <c r="B54" s="45" t="s">
        <v>41</v>
      </c>
      <c r="C54" s="47">
        <v>5925</v>
      </c>
      <c r="D54" s="48">
        <v>3888</v>
      </c>
      <c r="E54" s="20">
        <f t="shared" si="4"/>
        <v>9813</v>
      </c>
      <c r="F54" s="18">
        <v>5300</v>
      </c>
      <c r="G54" s="1">
        <v>5300</v>
      </c>
      <c r="H54" s="20">
        <f t="shared" si="3"/>
        <v>10600</v>
      </c>
    </row>
    <row r="55" spans="1:8" ht="12" customHeight="1">
      <c r="A55" s="62"/>
      <c r="B55" s="45" t="s">
        <v>53</v>
      </c>
      <c r="C55" s="47">
        <v>525</v>
      </c>
      <c r="D55" s="48">
        <v>0</v>
      </c>
      <c r="E55" s="20">
        <f t="shared" si="4"/>
        <v>525</v>
      </c>
      <c r="F55" s="18">
        <v>0</v>
      </c>
      <c r="G55" s="1">
        <v>3850</v>
      </c>
      <c r="H55" s="20">
        <f t="shared" si="3"/>
        <v>3850</v>
      </c>
    </row>
    <row r="56" spans="1:8" ht="12" customHeight="1">
      <c r="A56" s="62"/>
      <c r="B56" s="45" t="s">
        <v>42</v>
      </c>
      <c r="C56" s="47">
        <v>0</v>
      </c>
      <c r="D56" s="48">
        <v>3888</v>
      </c>
      <c r="E56" s="20">
        <f t="shared" si="4"/>
        <v>3888</v>
      </c>
      <c r="F56" s="18">
        <v>0</v>
      </c>
      <c r="G56" s="1">
        <v>0</v>
      </c>
      <c r="H56" s="20">
        <f t="shared" si="3"/>
        <v>0</v>
      </c>
    </row>
    <row r="57" spans="1:8" ht="12" customHeight="1">
      <c r="A57" s="62"/>
      <c r="B57" s="44" t="s">
        <v>230</v>
      </c>
      <c r="C57" s="47">
        <v>600</v>
      </c>
      <c r="D57" s="48">
        <v>3888</v>
      </c>
      <c r="E57" s="20">
        <f t="shared" si="4"/>
        <v>4488</v>
      </c>
      <c r="F57" s="18">
        <v>0</v>
      </c>
      <c r="G57" s="1">
        <v>5300</v>
      </c>
      <c r="H57" s="20">
        <f t="shared" si="3"/>
        <v>5300</v>
      </c>
    </row>
    <row r="58" spans="1:8" ht="12" customHeight="1">
      <c r="A58" s="62"/>
      <c r="B58" s="44" t="s">
        <v>52</v>
      </c>
      <c r="C58" s="47">
        <v>150</v>
      </c>
      <c r="D58" s="48">
        <v>0</v>
      </c>
      <c r="E58" s="20">
        <f t="shared" si="4"/>
        <v>150</v>
      </c>
      <c r="F58" s="18">
        <v>0</v>
      </c>
      <c r="G58" s="1">
        <v>0</v>
      </c>
      <c r="H58" s="20">
        <f t="shared" si="3"/>
        <v>0</v>
      </c>
    </row>
    <row r="59" spans="1:8" ht="12" customHeight="1">
      <c r="A59" s="62"/>
      <c r="B59" s="44" t="s">
        <v>176</v>
      </c>
      <c r="C59" s="47">
        <v>36000</v>
      </c>
      <c r="D59" s="48">
        <v>31752</v>
      </c>
      <c r="E59" s="20">
        <f t="shared" si="4"/>
        <v>67752</v>
      </c>
      <c r="F59" s="18">
        <v>69300</v>
      </c>
      <c r="G59" s="1">
        <v>101150</v>
      </c>
      <c r="H59" s="20">
        <f t="shared" si="3"/>
        <v>170450</v>
      </c>
    </row>
    <row r="60" spans="1:8" ht="12" customHeight="1">
      <c r="A60" s="62"/>
      <c r="B60" s="44" t="s">
        <v>231</v>
      </c>
      <c r="C60" s="47">
        <v>300</v>
      </c>
      <c r="D60" s="48">
        <v>0</v>
      </c>
      <c r="E60" s="20">
        <f t="shared" si="4"/>
        <v>300</v>
      </c>
      <c r="F60" s="18">
        <v>0</v>
      </c>
      <c r="G60" s="1">
        <v>0</v>
      </c>
      <c r="H60" s="20">
        <f t="shared" si="3"/>
        <v>0</v>
      </c>
    </row>
    <row r="61" spans="1:8" ht="12" customHeight="1">
      <c r="A61" s="62"/>
      <c r="B61" s="44" t="s">
        <v>232</v>
      </c>
      <c r="C61" s="47">
        <v>0</v>
      </c>
      <c r="D61" s="48">
        <v>0</v>
      </c>
      <c r="E61" s="20">
        <f t="shared" si="4"/>
        <v>0</v>
      </c>
      <c r="F61" s="18">
        <v>7000</v>
      </c>
      <c r="G61" s="1">
        <v>0</v>
      </c>
      <c r="H61" s="20">
        <f t="shared" si="3"/>
        <v>7000</v>
      </c>
    </row>
    <row r="62" spans="1:8" ht="12" customHeight="1">
      <c r="A62" s="62"/>
      <c r="B62" s="44" t="s">
        <v>43</v>
      </c>
      <c r="C62" s="47">
        <v>9150</v>
      </c>
      <c r="D62" s="48">
        <v>1944</v>
      </c>
      <c r="E62" s="20">
        <f t="shared" si="4"/>
        <v>11094</v>
      </c>
      <c r="F62" s="18">
        <v>0</v>
      </c>
      <c r="G62" s="1">
        <v>0</v>
      </c>
      <c r="H62" s="20">
        <f t="shared" si="3"/>
        <v>0</v>
      </c>
    </row>
    <row r="63" spans="1:8" ht="12" customHeight="1">
      <c r="A63" s="62"/>
      <c r="B63" s="45" t="s">
        <v>49</v>
      </c>
      <c r="C63" s="47">
        <v>0</v>
      </c>
      <c r="D63" s="48">
        <v>0</v>
      </c>
      <c r="E63" s="20">
        <f t="shared" si="4"/>
        <v>0</v>
      </c>
      <c r="F63" s="18">
        <v>0</v>
      </c>
      <c r="G63" s="1">
        <v>0</v>
      </c>
      <c r="H63" s="20">
        <f t="shared" si="3"/>
        <v>0</v>
      </c>
    </row>
    <row r="64" spans="1:8" ht="12" customHeight="1">
      <c r="A64" s="62"/>
      <c r="B64" s="44" t="s">
        <v>177</v>
      </c>
      <c r="C64" s="47">
        <v>2775</v>
      </c>
      <c r="D64" s="48">
        <v>3888</v>
      </c>
      <c r="E64" s="20">
        <f t="shared" si="4"/>
        <v>6663</v>
      </c>
      <c r="F64" s="18">
        <v>0</v>
      </c>
      <c r="G64" s="1">
        <v>0</v>
      </c>
      <c r="H64" s="20">
        <f t="shared" si="3"/>
        <v>0</v>
      </c>
    </row>
    <row r="65" spans="1:8" ht="12" customHeight="1">
      <c r="A65" s="62"/>
      <c r="B65" s="44" t="s">
        <v>233</v>
      </c>
      <c r="C65" s="47">
        <v>5325</v>
      </c>
      <c r="D65" s="48">
        <v>3888</v>
      </c>
      <c r="E65" s="20">
        <f t="shared" si="4"/>
        <v>9213</v>
      </c>
      <c r="F65" s="18">
        <v>0</v>
      </c>
      <c r="G65" s="1">
        <v>9150</v>
      </c>
      <c r="H65" s="20">
        <f t="shared" si="3"/>
        <v>9150</v>
      </c>
    </row>
    <row r="66" spans="1:8" ht="12" customHeight="1">
      <c r="A66" s="62"/>
      <c r="B66" s="44" t="s">
        <v>50</v>
      </c>
      <c r="C66" s="47">
        <v>0</v>
      </c>
      <c r="D66" s="48">
        <v>0</v>
      </c>
      <c r="E66" s="20">
        <f t="shared" si="4"/>
        <v>0</v>
      </c>
      <c r="F66" s="18">
        <v>0</v>
      </c>
      <c r="G66" s="1">
        <v>0</v>
      </c>
      <c r="H66" s="20">
        <f t="shared" si="3"/>
        <v>0</v>
      </c>
    </row>
    <row r="67" spans="1:8" ht="12" customHeight="1">
      <c r="A67" s="62"/>
      <c r="B67" s="44" t="s">
        <v>44</v>
      </c>
      <c r="C67" s="47">
        <v>0</v>
      </c>
      <c r="D67" s="48">
        <v>0</v>
      </c>
      <c r="E67" s="20">
        <f t="shared" si="4"/>
        <v>0</v>
      </c>
      <c r="F67" s="18">
        <v>0</v>
      </c>
      <c r="G67" s="1">
        <v>0</v>
      </c>
      <c r="H67" s="20">
        <f t="shared" si="3"/>
        <v>0</v>
      </c>
    </row>
    <row r="68" spans="1:8" ht="12" customHeight="1">
      <c r="A68" s="62"/>
      <c r="B68" s="44" t="s">
        <v>45</v>
      </c>
      <c r="C68" s="47">
        <v>3600</v>
      </c>
      <c r="D68" s="48">
        <v>3240</v>
      </c>
      <c r="E68" s="20">
        <f t="shared" si="4"/>
        <v>6840</v>
      </c>
      <c r="F68" s="18">
        <v>0</v>
      </c>
      <c r="G68" s="1">
        <v>0</v>
      </c>
      <c r="H68" s="20">
        <f t="shared" si="3"/>
        <v>0</v>
      </c>
    </row>
    <row r="69" spans="1:8" ht="12" customHeight="1">
      <c r="A69" s="62"/>
      <c r="B69" s="44" t="s">
        <v>51</v>
      </c>
      <c r="C69" s="47">
        <v>0</v>
      </c>
      <c r="D69" s="48">
        <v>0</v>
      </c>
      <c r="E69" s="20">
        <f t="shared" si="4"/>
        <v>0</v>
      </c>
      <c r="F69" s="18">
        <v>0</v>
      </c>
      <c r="G69" s="1">
        <v>0</v>
      </c>
      <c r="H69" s="20">
        <f t="shared" si="3"/>
        <v>0</v>
      </c>
    </row>
    <row r="70" spans="1:8" ht="12" customHeight="1">
      <c r="A70" s="62"/>
      <c r="B70" s="44" t="s">
        <v>46</v>
      </c>
      <c r="C70" s="47">
        <v>13125</v>
      </c>
      <c r="D70" s="48">
        <v>22680</v>
      </c>
      <c r="E70" s="20">
        <f t="shared" si="4"/>
        <v>35805</v>
      </c>
      <c r="F70" s="18">
        <v>30600</v>
      </c>
      <c r="G70" s="1">
        <v>28900</v>
      </c>
      <c r="H70" s="20">
        <f t="shared" si="3"/>
        <v>59500</v>
      </c>
    </row>
    <row r="71" spans="1:8" ht="12" customHeight="1">
      <c r="A71" s="62"/>
      <c r="B71" s="44" t="s">
        <v>47</v>
      </c>
      <c r="C71" s="47">
        <v>6225</v>
      </c>
      <c r="D71" s="48">
        <v>8100</v>
      </c>
      <c r="E71" s="20">
        <f t="shared" si="4"/>
        <v>14325</v>
      </c>
      <c r="F71" s="18">
        <v>0</v>
      </c>
      <c r="G71" s="1">
        <v>39000</v>
      </c>
      <c r="H71" s="20">
        <f t="shared" si="3"/>
        <v>39000</v>
      </c>
    </row>
    <row r="72" spans="1:8" ht="12" customHeight="1">
      <c r="A72" s="62"/>
      <c r="B72" s="44" t="s">
        <v>48</v>
      </c>
      <c r="C72" s="47">
        <v>0</v>
      </c>
      <c r="D72" s="48">
        <v>0</v>
      </c>
      <c r="E72" s="20">
        <f t="shared" si="4"/>
        <v>0</v>
      </c>
      <c r="F72" s="18">
        <v>0</v>
      </c>
      <c r="G72" s="1">
        <v>0</v>
      </c>
      <c r="H72" s="20">
        <f t="shared" si="3"/>
        <v>0</v>
      </c>
    </row>
    <row r="73" spans="1:8" ht="12" customHeight="1">
      <c r="A73" s="62"/>
      <c r="B73" s="44" t="s">
        <v>178</v>
      </c>
      <c r="C73" s="47">
        <v>2700</v>
      </c>
      <c r="D73" s="48">
        <v>0</v>
      </c>
      <c r="E73" s="20">
        <f t="shared" si="4"/>
        <v>2700</v>
      </c>
      <c r="F73" s="18">
        <v>0</v>
      </c>
      <c r="G73" s="1">
        <v>0</v>
      </c>
      <c r="H73" s="20">
        <f t="shared" si="3"/>
        <v>0</v>
      </c>
    </row>
    <row r="74" spans="1:8" ht="12" customHeight="1">
      <c r="A74" s="62"/>
      <c r="B74" s="44" t="s">
        <v>234</v>
      </c>
      <c r="C74" s="47">
        <v>0</v>
      </c>
      <c r="D74" s="48">
        <v>0</v>
      </c>
      <c r="E74" s="20">
        <f t="shared" si="4"/>
        <v>0</v>
      </c>
      <c r="F74" s="18">
        <v>0</v>
      </c>
      <c r="G74" s="1">
        <v>0</v>
      </c>
      <c r="H74" s="20">
        <f t="shared" si="3"/>
        <v>0</v>
      </c>
    </row>
    <row r="75" spans="1:8" ht="12" customHeight="1">
      <c r="A75" s="62"/>
      <c r="B75" s="44" t="s">
        <v>235</v>
      </c>
      <c r="C75" s="47">
        <v>900</v>
      </c>
      <c r="D75" s="48">
        <v>0</v>
      </c>
      <c r="E75" s="20">
        <f t="shared" si="4"/>
        <v>900</v>
      </c>
      <c r="F75" s="18">
        <v>0</v>
      </c>
      <c r="G75" s="1">
        <v>0</v>
      </c>
      <c r="H75" s="20">
        <f>F75+G75</f>
        <v>0</v>
      </c>
    </row>
    <row r="76" spans="1:8" ht="12" customHeight="1">
      <c r="A76" s="62"/>
      <c r="B76" s="44" t="s">
        <v>236</v>
      </c>
      <c r="C76" s="47">
        <v>0</v>
      </c>
      <c r="D76" s="48">
        <v>0</v>
      </c>
      <c r="E76" s="20">
        <f t="shared" si="4"/>
        <v>0</v>
      </c>
      <c r="F76" s="18">
        <v>0</v>
      </c>
      <c r="G76" s="1">
        <v>0</v>
      </c>
      <c r="H76" s="20">
        <f t="shared" si="3"/>
        <v>0</v>
      </c>
    </row>
    <row r="77" spans="1:8" ht="12" customHeight="1" thickBot="1">
      <c r="A77" s="62"/>
      <c r="B77" s="39" t="s">
        <v>5</v>
      </c>
      <c r="C77" s="40" t="s">
        <v>5</v>
      </c>
      <c r="D77" s="12" t="s">
        <v>5</v>
      </c>
      <c r="E77" s="13" t="s">
        <v>5</v>
      </c>
      <c r="F77" s="22" t="s">
        <v>5</v>
      </c>
      <c r="G77" s="23" t="s">
        <v>5</v>
      </c>
      <c r="H77" s="13" t="s">
        <v>5</v>
      </c>
    </row>
    <row r="78" spans="1:8" ht="12" customHeight="1">
      <c r="A78" s="62"/>
      <c r="B78" s="4"/>
      <c r="C78" s="24"/>
      <c r="D78" s="25"/>
      <c r="E78" s="26"/>
      <c r="F78" s="27"/>
      <c r="G78" s="28"/>
      <c r="H78" s="7"/>
    </row>
    <row r="79" spans="1:8" ht="12" customHeight="1">
      <c r="A79" s="62"/>
      <c r="B79" s="8" t="s">
        <v>6</v>
      </c>
      <c r="C79" s="29">
        <f aca="true" t="shared" si="5" ref="C79:H79">SUM(C52:C76)</f>
        <v>99750</v>
      </c>
      <c r="D79" s="30">
        <f t="shared" si="5"/>
        <v>100764</v>
      </c>
      <c r="E79" s="31">
        <f t="shared" si="5"/>
        <v>200514</v>
      </c>
      <c r="F79" s="29">
        <f t="shared" si="5"/>
        <v>112200</v>
      </c>
      <c r="G79" s="30">
        <f t="shared" si="5"/>
        <v>205650</v>
      </c>
      <c r="H79" s="31">
        <f t="shared" si="5"/>
        <v>317850</v>
      </c>
    </row>
    <row r="80" spans="1:8" ht="12" customHeight="1" thickBot="1">
      <c r="A80" s="63"/>
      <c r="B80" s="14"/>
      <c r="C80" s="32"/>
      <c r="D80" s="16"/>
      <c r="E80" s="33"/>
      <c r="F80" s="15"/>
      <c r="G80" s="34"/>
      <c r="H80" s="35"/>
    </row>
    <row r="81" spans="1:8" ht="12" customHeight="1">
      <c r="A81" s="61" t="s">
        <v>293</v>
      </c>
      <c r="B81" s="17" t="s">
        <v>5</v>
      </c>
      <c r="C81" s="18" t="s">
        <v>5</v>
      </c>
      <c r="D81" s="19" t="s">
        <v>5</v>
      </c>
      <c r="E81" s="20" t="s">
        <v>5</v>
      </c>
      <c r="F81" s="18" t="s">
        <v>5</v>
      </c>
      <c r="G81" s="1" t="s">
        <v>5</v>
      </c>
      <c r="H81" s="20" t="s">
        <v>5</v>
      </c>
    </row>
    <row r="82" spans="1:8" ht="12" customHeight="1">
      <c r="A82" s="62"/>
      <c r="B82" s="49" t="s">
        <v>201</v>
      </c>
      <c r="C82" s="42">
        <v>4650</v>
      </c>
      <c r="D82" s="43">
        <v>1944</v>
      </c>
      <c r="E82" s="20">
        <f>C82+D82</f>
        <v>6594</v>
      </c>
      <c r="F82" s="18">
        <v>0</v>
      </c>
      <c r="G82" s="1">
        <v>3850</v>
      </c>
      <c r="H82" s="20">
        <f aca="true" t="shared" si="6" ref="H82:H104">F82+G82</f>
        <v>3850</v>
      </c>
    </row>
    <row r="83" spans="1:8" ht="12" customHeight="1">
      <c r="A83" s="62"/>
      <c r="B83" s="44" t="s">
        <v>61</v>
      </c>
      <c r="C83" s="42">
        <v>675</v>
      </c>
      <c r="D83" s="43">
        <v>0</v>
      </c>
      <c r="E83" s="20">
        <f aca="true" t="shared" si="7" ref="E83:E104">C83+D83</f>
        <v>675</v>
      </c>
      <c r="F83" s="18">
        <v>0</v>
      </c>
      <c r="G83" s="1">
        <v>0</v>
      </c>
      <c r="H83" s="20">
        <f t="shared" si="6"/>
        <v>0</v>
      </c>
    </row>
    <row r="84" spans="1:8" ht="12" customHeight="1">
      <c r="A84" s="62"/>
      <c r="B84" s="44" t="s">
        <v>199</v>
      </c>
      <c r="C84" s="42">
        <v>4575</v>
      </c>
      <c r="D84" s="43">
        <v>972</v>
      </c>
      <c r="E84" s="20">
        <f t="shared" si="7"/>
        <v>5547</v>
      </c>
      <c r="F84" s="18">
        <v>6100</v>
      </c>
      <c r="G84" s="1">
        <v>0</v>
      </c>
      <c r="H84" s="20">
        <f t="shared" si="6"/>
        <v>6100</v>
      </c>
    </row>
    <row r="85" spans="1:8" ht="12" customHeight="1">
      <c r="A85" s="62"/>
      <c r="B85" s="44" t="s">
        <v>196</v>
      </c>
      <c r="C85" s="42">
        <v>6150</v>
      </c>
      <c r="D85" s="43">
        <v>5832</v>
      </c>
      <c r="E85" s="20">
        <f t="shared" si="7"/>
        <v>11982</v>
      </c>
      <c r="F85" s="18">
        <v>0</v>
      </c>
      <c r="G85" s="1">
        <v>0</v>
      </c>
      <c r="H85" s="20">
        <f t="shared" si="6"/>
        <v>0</v>
      </c>
    </row>
    <row r="86" spans="1:8" ht="12" customHeight="1">
      <c r="A86" s="62"/>
      <c r="B86" s="44" t="s">
        <v>197</v>
      </c>
      <c r="C86" s="42">
        <v>225</v>
      </c>
      <c r="D86" s="43">
        <v>0</v>
      </c>
      <c r="E86" s="20">
        <f t="shared" si="7"/>
        <v>225</v>
      </c>
      <c r="F86" s="18">
        <v>0</v>
      </c>
      <c r="G86" s="1">
        <v>0</v>
      </c>
      <c r="H86" s="20">
        <f t="shared" si="6"/>
        <v>0</v>
      </c>
    </row>
    <row r="87" spans="1:8" ht="12" customHeight="1">
      <c r="A87" s="62"/>
      <c r="B87" s="44" t="s">
        <v>54</v>
      </c>
      <c r="C87" s="42">
        <v>1575</v>
      </c>
      <c r="D87" s="43">
        <v>1944</v>
      </c>
      <c r="E87" s="20">
        <f t="shared" si="7"/>
        <v>3519</v>
      </c>
      <c r="F87" s="18">
        <v>0</v>
      </c>
      <c r="G87" s="1">
        <v>5300</v>
      </c>
      <c r="H87" s="20">
        <f t="shared" si="6"/>
        <v>5300</v>
      </c>
    </row>
    <row r="88" spans="1:8" ht="12" customHeight="1">
      <c r="A88" s="62"/>
      <c r="B88" s="44" t="s">
        <v>237</v>
      </c>
      <c r="C88" s="42">
        <v>0</v>
      </c>
      <c r="D88" s="43">
        <v>0</v>
      </c>
      <c r="E88" s="20">
        <f t="shared" si="7"/>
        <v>0</v>
      </c>
      <c r="F88" s="18">
        <v>6100</v>
      </c>
      <c r="G88" s="1">
        <v>0</v>
      </c>
      <c r="H88" s="20">
        <f t="shared" si="6"/>
        <v>6100</v>
      </c>
    </row>
    <row r="89" spans="1:8" ht="12" customHeight="1">
      <c r="A89" s="62"/>
      <c r="B89" s="44" t="s">
        <v>55</v>
      </c>
      <c r="C89" s="42">
        <v>150</v>
      </c>
      <c r="D89" s="43">
        <v>0</v>
      </c>
      <c r="E89" s="20">
        <f t="shared" si="7"/>
        <v>150</v>
      </c>
      <c r="F89" s="18">
        <v>0</v>
      </c>
      <c r="G89" s="1">
        <v>0</v>
      </c>
      <c r="H89" s="20">
        <f t="shared" si="6"/>
        <v>0</v>
      </c>
    </row>
    <row r="90" spans="1:8" ht="12" customHeight="1">
      <c r="A90" s="62"/>
      <c r="B90" s="44" t="s">
        <v>56</v>
      </c>
      <c r="C90" s="42">
        <v>2850</v>
      </c>
      <c r="D90" s="43">
        <v>0</v>
      </c>
      <c r="E90" s="20">
        <f t="shared" si="7"/>
        <v>2850</v>
      </c>
      <c r="F90" s="18">
        <v>0</v>
      </c>
      <c r="G90" s="1">
        <v>0</v>
      </c>
      <c r="H90" s="20">
        <f t="shared" si="6"/>
        <v>0</v>
      </c>
    </row>
    <row r="91" spans="1:8" ht="12" customHeight="1">
      <c r="A91" s="62"/>
      <c r="B91" s="44" t="s">
        <v>62</v>
      </c>
      <c r="C91" s="42">
        <v>0</v>
      </c>
      <c r="D91" s="43">
        <v>0</v>
      </c>
      <c r="E91" s="20">
        <f t="shared" si="7"/>
        <v>0</v>
      </c>
      <c r="F91" s="18">
        <v>0</v>
      </c>
      <c r="G91" s="1">
        <v>0</v>
      </c>
      <c r="H91" s="20">
        <f t="shared" si="6"/>
        <v>0</v>
      </c>
    </row>
    <row r="92" spans="1:8" ht="12" customHeight="1">
      <c r="A92" s="62"/>
      <c r="B92" s="44" t="s">
        <v>57</v>
      </c>
      <c r="C92" s="42">
        <v>6300</v>
      </c>
      <c r="D92" s="43">
        <v>7128</v>
      </c>
      <c r="E92" s="20">
        <f t="shared" si="7"/>
        <v>13428</v>
      </c>
      <c r="F92" s="18">
        <v>0</v>
      </c>
      <c r="G92" s="1">
        <v>7700</v>
      </c>
      <c r="H92" s="20">
        <f t="shared" si="6"/>
        <v>7700</v>
      </c>
    </row>
    <row r="93" spans="1:8" ht="12" customHeight="1">
      <c r="A93" s="62"/>
      <c r="B93" s="45" t="s">
        <v>198</v>
      </c>
      <c r="C93" s="42">
        <v>0</v>
      </c>
      <c r="D93" s="43">
        <v>0</v>
      </c>
      <c r="E93" s="20">
        <f t="shared" si="7"/>
        <v>0</v>
      </c>
      <c r="F93" s="18">
        <v>0</v>
      </c>
      <c r="G93" s="1">
        <v>0</v>
      </c>
      <c r="H93" s="20">
        <f t="shared" si="6"/>
        <v>0</v>
      </c>
    </row>
    <row r="94" spans="1:8" ht="12" customHeight="1">
      <c r="A94" s="62"/>
      <c r="B94" s="44" t="s">
        <v>58</v>
      </c>
      <c r="C94" s="42">
        <v>150</v>
      </c>
      <c r="D94" s="43">
        <v>0</v>
      </c>
      <c r="E94" s="20">
        <f t="shared" si="7"/>
        <v>150</v>
      </c>
      <c r="F94" s="18">
        <v>0</v>
      </c>
      <c r="G94" s="1">
        <v>0</v>
      </c>
      <c r="H94" s="20">
        <f t="shared" si="6"/>
        <v>0</v>
      </c>
    </row>
    <row r="95" spans="1:8" ht="12" customHeight="1">
      <c r="A95" s="62"/>
      <c r="B95" s="44" t="s">
        <v>63</v>
      </c>
      <c r="C95" s="42">
        <v>1725</v>
      </c>
      <c r="D95" s="43">
        <v>0</v>
      </c>
      <c r="E95" s="20">
        <f t="shared" si="7"/>
        <v>1725</v>
      </c>
      <c r="F95" s="18">
        <v>0</v>
      </c>
      <c r="G95" s="1">
        <v>5300</v>
      </c>
      <c r="H95" s="20">
        <f t="shared" si="6"/>
        <v>5300</v>
      </c>
    </row>
    <row r="96" spans="1:8" ht="12" customHeight="1">
      <c r="A96" s="62"/>
      <c r="B96" s="45" t="s">
        <v>59</v>
      </c>
      <c r="C96" s="42">
        <v>0</v>
      </c>
      <c r="D96" s="43">
        <v>0</v>
      </c>
      <c r="E96" s="20">
        <f t="shared" si="7"/>
        <v>0</v>
      </c>
      <c r="F96" s="18">
        <v>7000</v>
      </c>
      <c r="G96" s="1">
        <v>35650</v>
      </c>
      <c r="H96" s="20">
        <f t="shared" si="6"/>
        <v>42650</v>
      </c>
    </row>
    <row r="97" spans="1:8" ht="12" customHeight="1">
      <c r="A97" s="62"/>
      <c r="B97" s="45" t="s">
        <v>60</v>
      </c>
      <c r="C97" s="42">
        <v>825</v>
      </c>
      <c r="D97" s="43">
        <v>6804</v>
      </c>
      <c r="E97" s="20">
        <f t="shared" si="7"/>
        <v>7629</v>
      </c>
      <c r="F97" s="18">
        <v>0</v>
      </c>
      <c r="G97" s="1">
        <v>0</v>
      </c>
      <c r="H97" s="20">
        <f t="shared" si="6"/>
        <v>0</v>
      </c>
    </row>
    <row r="98" spans="1:8" ht="12" customHeight="1">
      <c r="A98" s="62"/>
      <c r="B98" s="44" t="s">
        <v>200</v>
      </c>
      <c r="C98" s="42">
        <v>2100</v>
      </c>
      <c r="D98" s="43">
        <v>3888</v>
      </c>
      <c r="E98" s="20">
        <f t="shared" si="7"/>
        <v>5988</v>
      </c>
      <c r="F98" s="18">
        <v>0</v>
      </c>
      <c r="G98" s="1">
        <v>0</v>
      </c>
      <c r="H98" s="20">
        <f t="shared" si="6"/>
        <v>0</v>
      </c>
    </row>
    <row r="99" spans="1:8" ht="12" customHeight="1">
      <c r="A99" s="62"/>
      <c r="B99" s="44" t="s">
        <v>179</v>
      </c>
      <c r="C99" s="42">
        <v>225</v>
      </c>
      <c r="D99" s="43">
        <v>0</v>
      </c>
      <c r="E99" s="20">
        <f t="shared" si="7"/>
        <v>225</v>
      </c>
      <c r="F99" s="18">
        <v>0</v>
      </c>
      <c r="G99" s="1">
        <v>0</v>
      </c>
      <c r="H99" s="20">
        <f t="shared" si="6"/>
        <v>0</v>
      </c>
    </row>
    <row r="100" spans="1:8" ht="12" customHeight="1">
      <c r="A100" s="62"/>
      <c r="B100" s="44" t="s">
        <v>215</v>
      </c>
      <c r="C100" s="42">
        <v>0</v>
      </c>
      <c r="D100" s="43">
        <v>0</v>
      </c>
      <c r="E100" s="20">
        <f t="shared" si="7"/>
        <v>0</v>
      </c>
      <c r="F100" s="18">
        <v>0</v>
      </c>
      <c r="G100" s="1">
        <v>5300</v>
      </c>
      <c r="H100" s="20">
        <f t="shared" si="6"/>
        <v>5300</v>
      </c>
    </row>
    <row r="101" spans="1:8" ht="12" customHeight="1">
      <c r="A101" s="62"/>
      <c r="B101" s="44" t="s">
        <v>238</v>
      </c>
      <c r="C101" s="42">
        <v>1350</v>
      </c>
      <c r="D101" s="43">
        <v>0</v>
      </c>
      <c r="E101" s="20">
        <f t="shared" si="7"/>
        <v>1350</v>
      </c>
      <c r="F101" s="18">
        <v>0</v>
      </c>
      <c r="G101" s="1">
        <v>0</v>
      </c>
      <c r="H101" s="20">
        <f t="shared" si="6"/>
        <v>0</v>
      </c>
    </row>
    <row r="102" spans="1:8" ht="12" customHeight="1">
      <c r="A102" s="62"/>
      <c r="B102" s="46" t="s">
        <v>239</v>
      </c>
      <c r="C102" s="42">
        <v>0</v>
      </c>
      <c r="D102" s="43">
        <v>0</v>
      </c>
      <c r="E102" s="20">
        <f t="shared" si="7"/>
        <v>0</v>
      </c>
      <c r="F102" s="18">
        <v>0</v>
      </c>
      <c r="G102" s="1">
        <v>0</v>
      </c>
      <c r="H102" s="20">
        <f t="shared" si="6"/>
        <v>0</v>
      </c>
    </row>
    <row r="103" spans="1:8" ht="12" customHeight="1">
      <c r="A103" s="62"/>
      <c r="B103" s="44" t="s">
        <v>240</v>
      </c>
      <c r="C103" s="42">
        <v>2850</v>
      </c>
      <c r="D103" s="43">
        <v>4212</v>
      </c>
      <c r="E103" s="20">
        <f t="shared" si="7"/>
        <v>7062</v>
      </c>
      <c r="F103" s="18">
        <v>0</v>
      </c>
      <c r="G103" s="1">
        <v>0</v>
      </c>
      <c r="H103" s="20">
        <f t="shared" si="6"/>
        <v>0</v>
      </c>
    </row>
    <row r="104" spans="1:8" ht="12" customHeight="1">
      <c r="A104" s="62"/>
      <c r="B104" s="44" t="s">
        <v>241</v>
      </c>
      <c r="C104" s="42">
        <v>675</v>
      </c>
      <c r="D104" s="43">
        <v>1944</v>
      </c>
      <c r="E104" s="20">
        <f t="shared" si="7"/>
        <v>2619</v>
      </c>
      <c r="F104" s="18">
        <v>0</v>
      </c>
      <c r="G104" s="1">
        <v>0</v>
      </c>
      <c r="H104" s="20">
        <f t="shared" si="6"/>
        <v>0</v>
      </c>
    </row>
    <row r="105" spans="1:8" ht="12" customHeight="1" thickBot="1">
      <c r="A105" s="62"/>
      <c r="B105" s="21" t="s">
        <v>5</v>
      </c>
      <c r="C105" s="22" t="s">
        <v>5</v>
      </c>
      <c r="D105" s="12" t="s">
        <v>5</v>
      </c>
      <c r="E105" s="13" t="s">
        <v>5</v>
      </c>
      <c r="F105" s="22" t="s">
        <v>5</v>
      </c>
      <c r="G105" s="23" t="s">
        <v>5</v>
      </c>
      <c r="H105" s="13" t="s">
        <v>5</v>
      </c>
    </row>
    <row r="106" spans="1:8" ht="12" customHeight="1">
      <c r="A106" s="62"/>
      <c r="B106" s="4"/>
      <c r="C106" s="24"/>
      <c r="D106" s="25"/>
      <c r="E106" s="26"/>
      <c r="F106" s="27"/>
      <c r="G106" s="28"/>
      <c r="H106" s="7"/>
    </row>
    <row r="107" spans="1:8" ht="12" customHeight="1">
      <c r="A107" s="62"/>
      <c r="B107" s="8" t="s">
        <v>6</v>
      </c>
      <c r="C107" s="29">
        <f aca="true" t="shared" si="8" ref="C107:H107">SUM(C82:C104)</f>
        <v>37050</v>
      </c>
      <c r="D107" s="30">
        <f t="shared" si="8"/>
        <v>34668</v>
      </c>
      <c r="E107" s="31">
        <f t="shared" si="8"/>
        <v>71718</v>
      </c>
      <c r="F107" s="29">
        <f t="shared" si="8"/>
        <v>19200</v>
      </c>
      <c r="G107" s="30">
        <f t="shared" si="8"/>
        <v>63100</v>
      </c>
      <c r="H107" s="31">
        <f t="shared" si="8"/>
        <v>82300</v>
      </c>
    </row>
    <row r="108" spans="1:8" ht="12" customHeight="1" thickBot="1">
      <c r="A108" s="63"/>
      <c r="B108" s="14"/>
      <c r="C108" s="32"/>
      <c r="D108" s="16"/>
      <c r="E108" s="33"/>
      <c r="F108" s="15"/>
      <c r="G108" s="34"/>
      <c r="H108" s="35"/>
    </row>
    <row r="109" spans="1:8" ht="12" customHeight="1">
      <c r="A109" s="61" t="s">
        <v>294</v>
      </c>
      <c r="B109" s="17" t="s">
        <v>5</v>
      </c>
      <c r="C109" s="18" t="s">
        <v>5</v>
      </c>
      <c r="D109" s="19" t="s">
        <v>5</v>
      </c>
      <c r="E109" s="20" t="s">
        <v>5</v>
      </c>
      <c r="F109" s="18" t="s">
        <v>5</v>
      </c>
      <c r="G109" s="1" t="s">
        <v>5</v>
      </c>
      <c r="H109" s="20" t="s">
        <v>5</v>
      </c>
    </row>
    <row r="110" spans="1:8" ht="12" customHeight="1">
      <c r="A110" s="62"/>
      <c r="B110" s="49" t="s">
        <v>71</v>
      </c>
      <c r="C110" s="42">
        <v>1575</v>
      </c>
      <c r="D110" s="43">
        <v>1944</v>
      </c>
      <c r="E110" s="20">
        <f>C110+D110</f>
        <v>3519</v>
      </c>
      <c r="F110" s="18">
        <v>0</v>
      </c>
      <c r="G110" s="1">
        <v>0</v>
      </c>
      <c r="H110" s="20">
        <f aca="true" t="shared" si="9" ref="H110:H125">F110+G110</f>
        <v>0</v>
      </c>
    </row>
    <row r="111" spans="1:8" ht="12" customHeight="1">
      <c r="A111" s="62"/>
      <c r="B111" s="44" t="s">
        <v>180</v>
      </c>
      <c r="C111" s="42">
        <v>10275</v>
      </c>
      <c r="D111" s="43">
        <v>14580</v>
      </c>
      <c r="E111" s="20">
        <f aca="true" t="shared" si="10" ref="E111:E125">C111+D111</f>
        <v>24855</v>
      </c>
      <c r="F111" s="18">
        <v>10600</v>
      </c>
      <c r="G111" s="1">
        <v>14450</v>
      </c>
      <c r="H111" s="20">
        <f t="shared" si="9"/>
        <v>25050</v>
      </c>
    </row>
    <row r="112" spans="1:8" ht="12" customHeight="1">
      <c r="A112" s="62"/>
      <c r="B112" s="44" t="s">
        <v>242</v>
      </c>
      <c r="C112" s="42">
        <v>13350</v>
      </c>
      <c r="D112" s="43">
        <v>16200</v>
      </c>
      <c r="E112" s="20">
        <f t="shared" si="10"/>
        <v>29550</v>
      </c>
      <c r="F112" s="18">
        <v>0</v>
      </c>
      <c r="G112" s="1">
        <v>14450</v>
      </c>
      <c r="H112" s="20">
        <f t="shared" si="9"/>
        <v>14450</v>
      </c>
    </row>
    <row r="113" spans="1:8" ht="12" customHeight="1">
      <c r="A113" s="62"/>
      <c r="B113" s="44" t="s">
        <v>64</v>
      </c>
      <c r="C113" s="42">
        <v>8925</v>
      </c>
      <c r="D113" s="43">
        <v>11016</v>
      </c>
      <c r="E113" s="20">
        <f t="shared" si="10"/>
        <v>19941</v>
      </c>
      <c r="F113" s="18">
        <v>0</v>
      </c>
      <c r="G113" s="1">
        <v>3850</v>
      </c>
      <c r="H113" s="20">
        <f t="shared" si="9"/>
        <v>3850</v>
      </c>
    </row>
    <row r="114" spans="1:8" ht="12" customHeight="1">
      <c r="A114" s="62"/>
      <c r="B114" s="44" t="s">
        <v>66</v>
      </c>
      <c r="C114" s="42">
        <v>0</v>
      </c>
      <c r="D114" s="43">
        <v>0</v>
      </c>
      <c r="E114" s="20">
        <f t="shared" si="10"/>
        <v>0</v>
      </c>
      <c r="F114" s="18">
        <v>18300</v>
      </c>
      <c r="G114" s="1">
        <v>0</v>
      </c>
      <c r="H114" s="20">
        <f t="shared" si="9"/>
        <v>18300</v>
      </c>
    </row>
    <row r="115" spans="1:8" ht="12" customHeight="1">
      <c r="A115" s="62"/>
      <c r="B115" s="44" t="s">
        <v>65</v>
      </c>
      <c r="C115" s="42">
        <v>28725</v>
      </c>
      <c r="D115" s="43">
        <v>26892</v>
      </c>
      <c r="E115" s="20">
        <f t="shared" si="10"/>
        <v>55617</v>
      </c>
      <c r="F115" s="18">
        <v>19200</v>
      </c>
      <c r="G115" s="1">
        <v>56350</v>
      </c>
      <c r="H115" s="20">
        <f t="shared" si="9"/>
        <v>75550</v>
      </c>
    </row>
    <row r="116" spans="1:8" ht="12" customHeight="1">
      <c r="A116" s="62"/>
      <c r="B116" s="44" t="s">
        <v>67</v>
      </c>
      <c r="C116" s="42">
        <v>600</v>
      </c>
      <c r="D116" s="43">
        <v>0</v>
      </c>
      <c r="E116" s="20">
        <f t="shared" si="10"/>
        <v>600</v>
      </c>
      <c r="F116" s="18">
        <v>0</v>
      </c>
      <c r="G116" s="1">
        <v>3850</v>
      </c>
      <c r="H116" s="20">
        <f t="shared" si="9"/>
        <v>3850</v>
      </c>
    </row>
    <row r="117" spans="1:8" ht="12" customHeight="1">
      <c r="A117" s="62"/>
      <c r="B117" s="44" t="s">
        <v>68</v>
      </c>
      <c r="C117" s="42">
        <v>5550</v>
      </c>
      <c r="D117" s="43">
        <v>1944</v>
      </c>
      <c r="E117" s="20">
        <f t="shared" si="10"/>
        <v>7494</v>
      </c>
      <c r="F117" s="18">
        <v>0</v>
      </c>
      <c r="G117" s="1">
        <v>14450</v>
      </c>
      <c r="H117" s="20">
        <f t="shared" si="9"/>
        <v>14450</v>
      </c>
    </row>
    <row r="118" spans="1:8" ht="12" customHeight="1">
      <c r="A118" s="62"/>
      <c r="B118" s="44" t="s">
        <v>69</v>
      </c>
      <c r="C118" s="42">
        <v>2325</v>
      </c>
      <c r="D118" s="43">
        <v>5184</v>
      </c>
      <c r="E118" s="20">
        <f t="shared" si="10"/>
        <v>7509</v>
      </c>
      <c r="F118" s="18">
        <v>0</v>
      </c>
      <c r="G118" s="1">
        <v>9150</v>
      </c>
      <c r="H118" s="20">
        <f t="shared" si="9"/>
        <v>9150</v>
      </c>
    </row>
    <row r="119" spans="1:8" ht="12" customHeight="1">
      <c r="A119" s="62"/>
      <c r="B119" s="44" t="s">
        <v>243</v>
      </c>
      <c r="C119" s="42">
        <v>75</v>
      </c>
      <c r="D119" s="43">
        <v>0</v>
      </c>
      <c r="E119" s="20">
        <f t="shared" si="10"/>
        <v>75</v>
      </c>
      <c r="F119" s="18">
        <v>0</v>
      </c>
      <c r="G119" s="1">
        <v>0</v>
      </c>
      <c r="H119" s="20">
        <f t="shared" si="9"/>
        <v>0</v>
      </c>
    </row>
    <row r="120" spans="1:8" ht="12" customHeight="1">
      <c r="A120" s="62"/>
      <c r="B120" s="46" t="s">
        <v>181</v>
      </c>
      <c r="C120" s="42">
        <v>0</v>
      </c>
      <c r="D120" s="43">
        <v>0</v>
      </c>
      <c r="E120" s="20">
        <f t="shared" si="10"/>
        <v>0</v>
      </c>
      <c r="F120" s="18">
        <v>0</v>
      </c>
      <c r="G120" s="1">
        <v>0</v>
      </c>
      <c r="H120" s="20">
        <f t="shared" si="9"/>
        <v>0</v>
      </c>
    </row>
    <row r="121" spans="1:8" ht="12" customHeight="1">
      <c r="A121" s="62"/>
      <c r="B121" s="46" t="s">
        <v>244</v>
      </c>
      <c r="C121" s="42">
        <v>750</v>
      </c>
      <c r="D121" s="43">
        <v>0</v>
      </c>
      <c r="E121" s="20">
        <f t="shared" si="10"/>
        <v>750</v>
      </c>
      <c r="F121" s="18">
        <v>0</v>
      </c>
      <c r="G121" s="1">
        <v>5300</v>
      </c>
      <c r="H121" s="20">
        <f t="shared" si="9"/>
        <v>5300</v>
      </c>
    </row>
    <row r="122" spans="1:8" ht="12" customHeight="1">
      <c r="A122" s="62"/>
      <c r="B122" s="45" t="s">
        <v>245</v>
      </c>
      <c r="C122" s="42">
        <v>4275</v>
      </c>
      <c r="D122" s="43">
        <v>3240</v>
      </c>
      <c r="E122" s="20">
        <f t="shared" si="10"/>
        <v>7515</v>
      </c>
      <c r="F122" s="18">
        <v>0</v>
      </c>
      <c r="G122" s="1">
        <v>15900</v>
      </c>
      <c r="H122" s="20">
        <f t="shared" si="9"/>
        <v>15900</v>
      </c>
    </row>
    <row r="123" spans="1:8" ht="12" customHeight="1">
      <c r="A123" s="62"/>
      <c r="B123" s="45" t="s">
        <v>246</v>
      </c>
      <c r="C123" s="42">
        <v>0</v>
      </c>
      <c r="D123" s="43">
        <v>0</v>
      </c>
      <c r="E123" s="20">
        <f t="shared" si="10"/>
        <v>0</v>
      </c>
      <c r="F123" s="18">
        <v>0</v>
      </c>
      <c r="G123" s="1">
        <v>0</v>
      </c>
      <c r="H123" s="20">
        <f>F123+G123</f>
        <v>0</v>
      </c>
    </row>
    <row r="124" spans="1:8" ht="12" customHeight="1">
      <c r="A124" s="62"/>
      <c r="B124" s="44" t="s">
        <v>70</v>
      </c>
      <c r="C124" s="42">
        <v>1050</v>
      </c>
      <c r="D124" s="43">
        <v>0</v>
      </c>
      <c r="E124" s="20">
        <f t="shared" si="10"/>
        <v>1050</v>
      </c>
      <c r="F124" s="18">
        <v>0</v>
      </c>
      <c r="G124" s="1">
        <v>0</v>
      </c>
      <c r="H124" s="20">
        <f t="shared" si="9"/>
        <v>0</v>
      </c>
    </row>
    <row r="125" spans="1:8" ht="12" customHeight="1">
      <c r="A125" s="62"/>
      <c r="B125" s="44" t="s">
        <v>247</v>
      </c>
      <c r="C125" s="42">
        <v>0</v>
      </c>
      <c r="D125" s="43">
        <v>0</v>
      </c>
      <c r="E125" s="20">
        <f t="shared" si="10"/>
        <v>0</v>
      </c>
      <c r="F125" s="18">
        <v>0</v>
      </c>
      <c r="G125" s="1">
        <v>0</v>
      </c>
      <c r="H125" s="20">
        <f t="shared" si="9"/>
        <v>0</v>
      </c>
    </row>
    <row r="126" spans="1:8" ht="12" customHeight="1" thickBot="1">
      <c r="A126" s="62"/>
      <c r="B126" s="21" t="s">
        <v>5</v>
      </c>
      <c r="C126" s="22" t="s">
        <v>5</v>
      </c>
      <c r="D126" s="12" t="s">
        <v>5</v>
      </c>
      <c r="E126" s="13" t="s">
        <v>5</v>
      </c>
      <c r="F126" s="22" t="s">
        <v>5</v>
      </c>
      <c r="G126" s="23" t="s">
        <v>5</v>
      </c>
      <c r="H126" s="13" t="s">
        <v>5</v>
      </c>
    </row>
    <row r="127" spans="1:8" ht="12" customHeight="1">
      <c r="A127" s="62"/>
      <c r="B127" s="4"/>
      <c r="C127" s="24"/>
      <c r="D127" s="25"/>
      <c r="E127" s="26"/>
      <c r="F127" s="27"/>
      <c r="G127" s="28"/>
      <c r="H127" s="7"/>
    </row>
    <row r="128" spans="1:8" ht="12" customHeight="1">
      <c r="A128" s="62"/>
      <c r="B128" s="8" t="s">
        <v>6</v>
      </c>
      <c r="C128" s="29">
        <f aca="true" t="shared" si="11" ref="C128:H128">SUM(C110:C125)</f>
        <v>77475</v>
      </c>
      <c r="D128" s="30">
        <f t="shared" si="11"/>
        <v>81000</v>
      </c>
      <c r="E128" s="31">
        <f t="shared" si="11"/>
        <v>158475</v>
      </c>
      <c r="F128" s="29">
        <f t="shared" si="11"/>
        <v>48100</v>
      </c>
      <c r="G128" s="30">
        <f t="shared" si="11"/>
        <v>137750</v>
      </c>
      <c r="H128" s="31">
        <f t="shared" si="11"/>
        <v>185850</v>
      </c>
    </row>
    <row r="129" spans="1:8" ht="12" customHeight="1" thickBot="1">
      <c r="A129" s="63"/>
      <c r="B129" s="14"/>
      <c r="C129" s="32"/>
      <c r="D129" s="16"/>
      <c r="E129" s="33"/>
      <c r="F129" s="15"/>
      <c r="G129" s="34"/>
      <c r="H129" s="35"/>
    </row>
    <row r="130" spans="1:8" ht="12" customHeight="1">
      <c r="A130" s="61" t="s">
        <v>295</v>
      </c>
      <c r="B130" s="17" t="s">
        <v>5</v>
      </c>
      <c r="C130" s="18" t="s">
        <v>5</v>
      </c>
      <c r="D130" s="19" t="s">
        <v>5</v>
      </c>
      <c r="E130" s="20" t="s">
        <v>5</v>
      </c>
      <c r="F130" s="18" t="s">
        <v>5</v>
      </c>
      <c r="G130" s="1" t="s">
        <v>5</v>
      </c>
      <c r="H130" s="20" t="s">
        <v>5</v>
      </c>
    </row>
    <row r="131" spans="1:8" ht="12" customHeight="1">
      <c r="A131" s="62"/>
      <c r="B131" s="49" t="s">
        <v>72</v>
      </c>
      <c r="C131" s="42">
        <v>12600</v>
      </c>
      <c r="D131" s="43">
        <v>7128</v>
      </c>
      <c r="E131" s="20">
        <f>C131+D131</f>
        <v>19728</v>
      </c>
      <c r="F131" s="18">
        <v>0</v>
      </c>
      <c r="G131" s="1">
        <v>0</v>
      </c>
      <c r="H131" s="20">
        <f aca="true" t="shared" si="12" ref="H131:H137">F131+G131</f>
        <v>0</v>
      </c>
    </row>
    <row r="132" spans="1:8" ht="12" customHeight="1">
      <c r="A132" s="62"/>
      <c r="B132" s="44" t="s">
        <v>73</v>
      </c>
      <c r="C132" s="42">
        <v>9000</v>
      </c>
      <c r="D132" s="43">
        <v>5508</v>
      </c>
      <c r="E132" s="20">
        <f aca="true" t="shared" si="13" ref="E132:E137">C132+D132</f>
        <v>14508</v>
      </c>
      <c r="F132" s="18">
        <v>0</v>
      </c>
      <c r="G132" s="1">
        <v>19750</v>
      </c>
      <c r="H132" s="20">
        <f t="shared" si="12"/>
        <v>19750</v>
      </c>
    </row>
    <row r="133" spans="1:8" ht="12" customHeight="1">
      <c r="A133" s="62"/>
      <c r="B133" s="45" t="s">
        <v>74</v>
      </c>
      <c r="C133" s="42">
        <v>14025</v>
      </c>
      <c r="D133" s="43">
        <v>6156</v>
      </c>
      <c r="E133" s="20">
        <f t="shared" si="13"/>
        <v>20181</v>
      </c>
      <c r="F133" s="18">
        <v>6100</v>
      </c>
      <c r="G133" s="1">
        <v>0</v>
      </c>
      <c r="H133" s="20">
        <f t="shared" si="12"/>
        <v>6100</v>
      </c>
    </row>
    <row r="134" spans="1:8" ht="12" customHeight="1">
      <c r="A134" s="62"/>
      <c r="B134" s="46" t="s">
        <v>248</v>
      </c>
      <c r="C134" s="42">
        <v>4275</v>
      </c>
      <c r="D134" s="43">
        <v>0</v>
      </c>
      <c r="E134" s="20">
        <f t="shared" si="13"/>
        <v>4275</v>
      </c>
      <c r="F134" s="18">
        <v>7000</v>
      </c>
      <c r="G134" s="1">
        <v>3850</v>
      </c>
      <c r="H134" s="20">
        <f t="shared" si="12"/>
        <v>10850</v>
      </c>
    </row>
    <row r="135" spans="1:8" ht="12" customHeight="1">
      <c r="A135" s="62"/>
      <c r="B135" s="45" t="s">
        <v>75</v>
      </c>
      <c r="C135" s="42">
        <v>4725</v>
      </c>
      <c r="D135" s="43">
        <v>3888</v>
      </c>
      <c r="E135" s="20">
        <f t="shared" si="13"/>
        <v>8613</v>
      </c>
      <c r="F135" s="18">
        <v>0</v>
      </c>
      <c r="G135" s="1">
        <v>3850</v>
      </c>
      <c r="H135" s="20">
        <f t="shared" si="12"/>
        <v>3850</v>
      </c>
    </row>
    <row r="136" spans="1:8" ht="12" customHeight="1">
      <c r="A136" s="62"/>
      <c r="B136" s="44" t="s">
        <v>182</v>
      </c>
      <c r="C136" s="42">
        <v>5775</v>
      </c>
      <c r="D136" s="43">
        <v>1620</v>
      </c>
      <c r="E136" s="20">
        <f t="shared" si="13"/>
        <v>7395</v>
      </c>
      <c r="F136" s="18">
        <v>6100</v>
      </c>
      <c r="G136" s="1">
        <v>0</v>
      </c>
      <c r="H136" s="20">
        <f t="shared" si="12"/>
        <v>6100</v>
      </c>
    </row>
    <row r="137" spans="1:8" ht="12" customHeight="1">
      <c r="A137" s="62"/>
      <c r="B137" s="44" t="s">
        <v>202</v>
      </c>
      <c r="C137" s="42">
        <v>0</v>
      </c>
      <c r="D137" s="43">
        <v>0</v>
      </c>
      <c r="E137" s="20">
        <f t="shared" si="13"/>
        <v>0</v>
      </c>
      <c r="F137" s="18">
        <v>0</v>
      </c>
      <c r="G137" s="1">
        <v>5300</v>
      </c>
      <c r="H137" s="20">
        <f t="shared" si="12"/>
        <v>5300</v>
      </c>
    </row>
    <row r="138" spans="1:8" ht="12" customHeight="1" thickBot="1">
      <c r="A138" s="62"/>
      <c r="B138" s="21" t="s">
        <v>5</v>
      </c>
      <c r="C138" s="22" t="s">
        <v>5</v>
      </c>
      <c r="D138" s="12" t="s">
        <v>5</v>
      </c>
      <c r="E138" s="13" t="s">
        <v>5</v>
      </c>
      <c r="F138" s="22" t="s">
        <v>5</v>
      </c>
      <c r="G138" s="23" t="s">
        <v>5</v>
      </c>
      <c r="H138" s="13" t="s">
        <v>5</v>
      </c>
    </row>
    <row r="139" spans="1:8" ht="12" customHeight="1">
      <c r="A139" s="62"/>
      <c r="B139" s="4"/>
      <c r="C139" s="24"/>
      <c r="D139" s="25"/>
      <c r="E139" s="26"/>
      <c r="F139" s="27"/>
      <c r="G139" s="28"/>
      <c r="H139" s="7"/>
    </row>
    <row r="140" spans="1:8" ht="12" customHeight="1">
      <c r="A140" s="62"/>
      <c r="B140" s="8" t="s">
        <v>6</v>
      </c>
      <c r="C140" s="29">
        <f aca="true" t="shared" si="14" ref="C140:H140">SUM(C131:C137)</f>
        <v>50400</v>
      </c>
      <c r="D140" s="30">
        <f t="shared" si="14"/>
        <v>24300</v>
      </c>
      <c r="E140" s="31">
        <f t="shared" si="14"/>
        <v>74700</v>
      </c>
      <c r="F140" s="29">
        <f t="shared" si="14"/>
        <v>19200</v>
      </c>
      <c r="G140" s="30">
        <f t="shared" si="14"/>
        <v>32750</v>
      </c>
      <c r="H140" s="31">
        <f t="shared" si="14"/>
        <v>51950</v>
      </c>
    </row>
    <row r="141" spans="1:8" ht="12" customHeight="1" thickBot="1">
      <c r="A141" s="63"/>
      <c r="B141" s="14"/>
      <c r="C141" s="32"/>
      <c r="D141" s="16"/>
      <c r="E141" s="33"/>
      <c r="F141" s="15"/>
      <c r="G141" s="34"/>
      <c r="H141" s="35"/>
    </row>
    <row r="142" spans="1:8" ht="12" customHeight="1">
      <c r="A142" s="61" t="s">
        <v>296</v>
      </c>
      <c r="B142" s="17" t="s">
        <v>5</v>
      </c>
      <c r="C142" s="18" t="s">
        <v>5</v>
      </c>
      <c r="D142" s="19" t="s">
        <v>5</v>
      </c>
      <c r="E142" s="20" t="s">
        <v>5</v>
      </c>
      <c r="F142" s="18" t="s">
        <v>5</v>
      </c>
      <c r="G142" s="1" t="s">
        <v>5</v>
      </c>
      <c r="H142" s="20" t="s">
        <v>5</v>
      </c>
    </row>
    <row r="143" spans="1:8" ht="12" customHeight="1">
      <c r="A143" s="62"/>
      <c r="B143" s="49" t="s">
        <v>76</v>
      </c>
      <c r="C143" s="42">
        <v>7800</v>
      </c>
      <c r="D143" s="43">
        <v>15228</v>
      </c>
      <c r="E143" s="20">
        <f>C143+D143</f>
        <v>23028</v>
      </c>
      <c r="F143" s="18">
        <v>0</v>
      </c>
      <c r="G143" s="1">
        <v>3850</v>
      </c>
      <c r="H143" s="20">
        <f aca="true" t="shared" si="15" ref="H143:H162">F143+G143</f>
        <v>3850</v>
      </c>
    </row>
    <row r="144" spans="1:8" ht="12" customHeight="1">
      <c r="A144" s="62"/>
      <c r="B144" s="44" t="s">
        <v>249</v>
      </c>
      <c r="C144" s="42">
        <v>0</v>
      </c>
      <c r="D144" s="43">
        <v>0</v>
      </c>
      <c r="E144" s="20">
        <f aca="true" t="shared" si="16" ref="E144:E162">C144+D144</f>
        <v>0</v>
      </c>
      <c r="F144" s="18">
        <v>0</v>
      </c>
      <c r="G144" s="1">
        <v>0</v>
      </c>
      <c r="H144" s="20">
        <f t="shared" si="15"/>
        <v>0</v>
      </c>
    </row>
    <row r="145" spans="1:8" ht="12" customHeight="1">
      <c r="A145" s="62"/>
      <c r="B145" s="44" t="s">
        <v>77</v>
      </c>
      <c r="C145" s="42">
        <v>2850</v>
      </c>
      <c r="D145" s="43">
        <v>7776</v>
      </c>
      <c r="E145" s="20">
        <f t="shared" si="16"/>
        <v>10626</v>
      </c>
      <c r="F145" s="18">
        <v>0</v>
      </c>
      <c r="G145" s="1">
        <v>0</v>
      </c>
      <c r="H145" s="20">
        <f t="shared" si="15"/>
        <v>0</v>
      </c>
    </row>
    <row r="146" spans="1:8" ht="12" customHeight="1">
      <c r="A146" s="62"/>
      <c r="B146" s="45" t="s">
        <v>78</v>
      </c>
      <c r="C146" s="42">
        <v>225</v>
      </c>
      <c r="D146" s="43">
        <v>1944</v>
      </c>
      <c r="E146" s="20">
        <f t="shared" si="16"/>
        <v>2169</v>
      </c>
      <c r="F146" s="18">
        <v>0</v>
      </c>
      <c r="G146" s="1">
        <v>0</v>
      </c>
      <c r="H146" s="20">
        <f t="shared" si="15"/>
        <v>0</v>
      </c>
    </row>
    <row r="147" spans="1:8" ht="12" customHeight="1">
      <c r="A147" s="62"/>
      <c r="B147" s="44" t="s">
        <v>79</v>
      </c>
      <c r="C147" s="42">
        <v>525</v>
      </c>
      <c r="D147" s="43">
        <v>3888</v>
      </c>
      <c r="E147" s="20">
        <f t="shared" si="16"/>
        <v>4413</v>
      </c>
      <c r="F147" s="18">
        <v>0</v>
      </c>
      <c r="G147" s="1">
        <v>0</v>
      </c>
      <c r="H147" s="20">
        <f t="shared" si="15"/>
        <v>0</v>
      </c>
    </row>
    <row r="148" spans="1:8" ht="12" customHeight="1">
      <c r="A148" s="62"/>
      <c r="B148" s="44" t="s">
        <v>80</v>
      </c>
      <c r="C148" s="42">
        <v>0</v>
      </c>
      <c r="D148" s="43">
        <v>0</v>
      </c>
      <c r="E148" s="20">
        <f t="shared" si="16"/>
        <v>0</v>
      </c>
      <c r="F148" s="18">
        <v>0</v>
      </c>
      <c r="G148" s="1">
        <v>9150</v>
      </c>
      <c r="H148" s="20">
        <f t="shared" si="15"/>
        <v>9150</v>
      </c>
    </row>
    <row r="149" spans="1:8" ht="12" customHeight="1">
      <c r="A149" s="62"/>
      <c r="B149" s="44" t="s">
        <v>87</v>
      </c>
      <c r="C149" s="42">
        <v>1275</v>
      </c>
      <c r="D149" s="43">
        <v>0</v>
      </c>
      <c r="E149" s="20">
        <f t="shared" si="16"/>
        <v>1275</v>
      </c>
      <c r="F149" s="18">
        <v>0</v>
      </c>
      <c r="G149" s="1">
        <v>0</v>
      </c>
      <c r="H149" s="20">
        <f t="shared" si="15"/>
        <v>0</v>
      </c>
    </row>
    <row r="150" spans="1:8" ht="12" customHeight="1">
      <c r="A150" s="62"/>
      <c r="B150" s="44" t="s">
        <v>81</v>
      </c>
      <c r="C150" s="42">
        <v>6600</v>
      </c>
      <c r="D150" s="43">
        <v>8100</v>
      </c>
      <c r="E150" s="20">
        <f t="shared" si="16"/>
        <v>14700</v>
      </c>
      <c r="F150" s="18">
        <v>5300</v>
      </c>
      <c r="G150" s="1">
        <v>0</v>
      </c>
      <c r="H150" s="20">
        <f t="shared" si="15"/>
        <v>5300</v>
      </c>
    </row>
    <row r="151" spans="1:8" ht="12" customHeight="1">
      <c r="A151" s="62"/>
      <c r="B151" s="44" t="s">
        <v>82</v>
      </c>
      <c r="C151" s="42">
        <v>4350</v>
      </c>
      <c r="D151" s="43">
        <v>3888</v>
      </c>
      <c r="E151" s="20">
        <f t="shared" si="16"/>
        <v>8238</v>
      </c>
      <c r="F151" s="18">
        <v>7000</v>
      </c>
      <c r="G151" s="1">
        <v>7700</v>
      </c>
      <c r="H151" s="20">
        <f t="shared" si="15"/>
        <v>14700</v>
      </c>
    </row>
    <row r="152" spans="1:8" ht="12" customHeight="1">
      <c r="A152" s="62"/>
      <c r="B152" s="44" t="s">
        <v>83</v>
      </c>
      <c r="C152" s="42">
        <v>14925</v>
      </c>
      <c r="D152" s="43">
        <v>17820</v>
      </c>
      <c r="E152" s="20">
        <f t="shared" si="16"/>
        <v>32745</v>
      </c>
      <c r="F152" s="18">
        <v>0</v>
      </c>
      <c r="G152" s="1">
        <v>10600</v>
      </c>
      <c r="H152" s="20">
        <f t="shared" si="15"/>
        <v>10600</v>
      </c>
    </row>
    <row r="153" spans="1:8" ht="12" customHeight="1">
      <c r="A153" s="62"/>
      <c r="B153" s="46" t="s">
        <v>84</v>
      </c>
      <c r="C153" s="42">
        <v>1425</v>
      </c>
      <c r="D153" s="43">
        <v>6480</v>
      </c>
      <c r="E153" s="20">
        <f t="shared" si="16"/>
        <v>7905</v>
      </c>
      <c r="F153" s="18">
        <v>0</v>
      </c>
      <c r="G153" s="1">
        <v>5300</v>
      </c>
      <c r="H153" s="20">
        <f t="shared" si="15"/>
        <v>5300</v>
      </c>
    </row>
    <row r="154" spans="1:8" ht="12" customHeight="1">
      <c r="A154" s="62"/>
      <c r="B154" s="45" t="s">
        <v>183</v>
      </c>
      <c r="C154" s="42">
        <v>14550</v>
      </c>
      <c r="D154" s="43">
        <v>14904</v>
      </c>
      <c r="E154" s="20">
        <f t="shared" si="16"/>
        <v>29454</v>
      </c>
      <c r="F154" s="18">
        <v>0</v>
      </c>
      <c r="G154" s="1">
        <v>18300</v>
      </c>
      <c r="H154" s="20">
        <f t="shared" si="15"/>
        <v>18300</v>
      </c>
    </row>
    <row r="155" spans="1:8" ht="12" customHeight="1">
      <c r="A155" s="62"/>
      <c r="B155" s="45" t="s">
        <v>85</v>
      </c>
      <c r="C155" s="42">
        <v>150</v>
      </c>
      <c r="D155" s="43">
        <v>0</v>
      </c>
      <c r="E155" s="20">
        <f t="shared" si="16"/>
        <v>150</v>
      </c>
      <c r="F155" s="18">
        <v>0</v>
      </c>
      <c r="G155" s="1">
        <v>0</v>
      </c>
      <c r="H155" s="20">
        <f t="shared" si="15"/>
        <v>0</v>
      </c>
    </row>
    <row r="156" spans="1:8" ht="12" customHeight="1">
      <c r="A156" s="62"/>
      <c r="B156" s="45" t="s">
        <v>86</v>
      </c>
      <c r="C156" s="42">
        <v>225</v>
      </c>
      <c r="D156" s="43">
        <v>0</v>
      </c>
      <c r="E156" s="20">
        <f t="shared" si="16"/>
        <v>225</v>
      </c>
      <c r="F156" s="18">
        <v>0</v>
      </c>
      <c r="G156" s="1">
        <v>0</v>
      </c>
      <c r="H156" s="20">
        <f t="shared" si="15"/>
        <v>0</v>
      </c>
    </row>
    <row r="157" spans="1:8" ht="12" customHeight="1">
      <c r="A157" s="62"/>
      <c r="B157" s="45" t="s">
        <v>250</v>
      </c>
      <c r="C157" s="42">
        <v>1050</v>
      </c>
      <c r="D157" s="43">
        <v>1944</v>
      </c>
      <c r="E157" s="20">
        <f t="shared" si="16"/>
        <v>2994</v>
      </c>
      <c r="F157" s="18">
        <v>0</v>
      </c>
      <c r="G157" s="1">
        <v>0</v>
      </c>
      <c r="H157" s="20">
        <f t="shared" si="15"/>
        <v>0</v>
      </c>
    </row>
    <row r="158" spans="1:8" ht="12" customHeight="1">
      <c r="A158" s="62"/>
      <c r="B158" s="45" t="s">
        <v>185</v>
      </c>
      <c r="C158" s="42">
        <v>0</v>
      </c>
      <c r="D158" s="43">
        <v>0</v>
      </c>
      <c r="E158" s="20">
        <f t="shared" si="16"/>
        <v>0</v>
      </c>
      <c r="F158" s="18">
        <v>0</v>
      </c>
      <c r="G158" s="1">
        <v>0</v>
      </c>
      <c r="H158" s="20">
        <f t="shared" si="15"/>
        <v>0</v>
      </c>
    </row>
    <row r="159" spans="1:8" ht="12" customHeight="1">
      <c r="A159" s="62"/>
      <c r="B159" s="45" t="s">
        <v>186</v>
      </c>
      <c r="C159" s="42">
        <v>225</v>
      </c>
      <c r="D159" s="43">
        <v>0</v>
      </c>
      <c r="E159" s="20">
        <f t="shared" si="16"/>
        <v>225</v>
      </c>
      <c r="F159" s="18">
        <v>0</v>
      </c>
      <c r="G159" s="1">
        <v>0</v>
      </c>
      <c r="H159" s="20">
        <f t="shared" si="15"/>
        <v>0</v>
      </c>
    </row>
    <row r="160" spans="1:8" ht="12" customHeight="1">
      <c r="A160" s="62"/>
      <c r="B160" s="44" t="s">
        <v>251</v>
      </c>
      <c r="C160" s="42">
        <v>525</v>
      </c>
      <c r="D160" s="43">
        <v>0</v>
      </c>
      <c r="E160" s="20">
        <f t="shared" si="16"/>
        <v>525</v>
      </c>
      <c r="F160" s="18">
        <v>0</v>
      </c>
      <c r="G160" s="1">
        <v>0</v>
      </c>
      <c r="H160" s="20">
        <f t="shared" si="15"/>
        <v>0</v>
      </c>
    </row>
    <row r="161" spans="1:8" ht="12" customHeight="1">
      <c r="A161" s="62"/>
      <c r="B161" s="44" t="s">
        <v>184</v>
      </c>
      <c r="C161" s="42">
        <v>0</v>
      </c>
      <c r="D161" s="43">
        <v>0</v>
      </c>
      <c r="E161" s="20">
        <f t="shared" si="16"/>
        <v>0</v>
      </c>
      <c r="F161" s="18">
        <v>0</v>
      </c>
      <c r="G161" s="1">
        <v>0</v>
      </c>
      <c r="H161" s="20">
        <f t="shared" si="15"/>
        <v>0</v>
      </c>
    </row>
    <row r="162" spans="1:8" ht="12" customHeight="1">
      <c r="A162" s="62"/>
      <c r="B162" s="44" t="s">
        <v>252</v>
      </c>
      <c r="C162" s="42">
        <v>7275</v>
      </c>
      <c r="D162" s="43">
        <v>15228</v>
      </c>
      <c r="E162" s="20">
        <f t="shared" si="16"/>
        <v>22503</v>
      </c>
      <c r="F162" s="18">
        <v>0</v>
      </c>
      <c r="G162" s="1">
        <v>10600</v>
      </c>
      <c r="H162" s="20">
        <f t="shared" si="15"/>
        <v>10600</v>
      </c>
    </row>
    <row r="163" spans="1:8" ht="12" customHeight="1" thickBot="1">
      <c r="A163" s="62"/>
      <c r="B163" s="21" t="s">
        <v>5</v>
      </c>
      <c r="C163" s="22" t="s">
        <v>5</v>
      </c>
      <c r="D163" s="12" t="s">
        <v>5</v>
      </c>
      <c r="E163" s="13" t="s">
        <v>5</v>
      </c>
      <c r="F163" s="22" t="s">
        <v>5</v>
      </c>
      <c r="G163" s="23" t="s">
        <v>5</v>
      </c>
      <c r="H163" s="13" t="s">
        <v>5</v>
      </c>
    </row>
    <row r="164" spans="1:8" ht="12" customHeight="1">
      <c r="A164" s="62"/>
      <c r="B164" s="4"/>
      <c r="C164" s="24"/>
      <c r="D164" s="25"/>
      <c r="E164" s="26"/>
      <c r="F164" s="27"/>
      <c r="G164" s="28"/>
      <c r="H164" s="7"/>
    </row>
    <row r="165" spans="1:8" ht="12" customHeight="1">
      <c r="A165" s="62"/>
      <c r="B165" s="8" t="s">
        <v>6</v>
      </c>
      <c r="C165" s="29">
        <f aca="true" t="shared" si="17" ref="C165:H165">SUM(C143:C162)</f>
        <v>63975</v>
      </c>
      <c r="D165" s="30">
        <f t="shared" si="17"/>
        <v>97200</v>
      </c>
      <c r="E165" s="31">
        <f t="shared" si="17"/>
        <v>161175</v>
      </c>
      <c r="F165" s="29">
        <f t="shared" si="17"/>
        <v>12300</v>
      </c>
      <c r="G165" s="30">
        <f t="shared" si="17"/>
        <v>65500</v>
      </c>
      <c r="H165" s="31">
        <f t="shared" si="17"/>
        <v>77800</v>
      </c>
    </row>
    <row r="166" spans="1:8" ht="12" customHeight="1" thickBot="1">
      <c r="A166" s="63"/>
      <c r="B166" s="14"/>
      <c r="C166" s="32"/>
      <c r="D166" s="16"/>
      <c r="E166" s="33"/>
      <c r="F166" s="15"/>
      <c r="G166" s="34"/>
      <c r="H166" s="35"/>
    </row>
    <row r="167" spans="1:8" ht="12" customHeight="1">
      <c r="A167" s="61" t="s">
        <v>297</v>
      </c>
      <c r="B167" s="17" t="s">
        <v>5</v>
      </c>
      <c r="C167" s="18" t="s">
        <v>5</v>
      </c>
      <c r="D167" s="19" t="s">
        <v>5</v>
      </c>
      <c r="E167" s="20" t="s">
        <v>5</v>
      </c>
      <c r="F167" s="18" t="s">
        <v>5</v>
      </c>
      <c r="G167" s="1" t="s">
        <v>5</v>
      </c>
      <c r="H167" s="20" t="s">
        <v>5</v>
      </c>
    </row>
    <row r="168" spans="1:8" ht="12" customHeight="1">
      <c r="A168" s="62"/>
      <c r="B168" s="49" t="s">
        <v>253</v>
      </c>
      <c r="C168" s="42">
        <v>1275</v>
      </c>
      <c r="D168" s="43">
        <v>1944</v>
      </c>
      <c r="E168" s="20">
        <f>C168+D168</f>
        <v>3219</v>
      </c>
      <c r="F168" s="18">
        <v>7000</v>
      </c>
      <c r="G168" s="1">
        <v>0</v>
      </c>
      <c r="H168" s="20">
        <f aca="true" t="shared" si="18" ref="H168:H187">F168+G168</f>
        <v>7000</v>
      </c>
    </row>
    <row r="169" spans="1:8" ht="12" customHeight="1">
      <c r="A169" s="62"/>
      <c r="B169" s="44" t="s">
        <v>92</v>
      </c>
      <c r="C169" s="42">
        <v>11025</v>
      </c>
      <c r="D169" s="43">
        <v>16524</v>
      </c>
      <c r="E169" s="20">
        <f aca="true" t="shared" si="19" ref="E169:E187">C169+D169</f>
        <v>27549</v>
      </c>
      <c r="F169" s="18">
        <v>0</v>
      </c>
      <c r="G169" s="1">
        <v>26750</v>
      </c>
      <c r="H169" s="20">
        <f t="shared" si="18"/>
        <v>26750</v>
      </c>
    </row>
    <row r="170" spans="1:8" ht="12" customHeight="1">
      <c r="A170" s="62"/>
      <c r="B170" s="44" t="s">
        <v>88</v>
      </c>
      <c r="C170" s="42">
        <v>1725</v>
      </c>
      <c r="D170" s="43">
        <v>1944</v>
      </c>
      <c r="E170" s="20">
        <f t="shared" si="19"/>
        <v>3669</v>
      </c>
      <c r="F170" s="18">
        <v>0</v>
      </c>
      <c r="G170" s="1">
        <v>0</v>
      </c>
      <c r="H170" s="20">
        <f t="shared" si="18"/>
        <v>0</v>
      </c>
    </row>
    <row r="171" spans="1:8" ht="12" customHeight="1">
      <c r="A171" s="62"/>
      <c r="B171" s="44" t="s">
        <v>89</v>
      </c>
      <c r="C171" s="42">
        <v>26400</v>
      </c>
      <c r="D171" s="43">
        <v>25596</v>
      </c>
      <c r="E171" s="20">
        <f t="shared" si="19"/>
        <v>51996</v>
      </c>
      <c r="F171" s="18">
        <v>15900</v>
      </c>
      <c r="G171" s="1">
        <v>69350</v>
      </c>
      <c r="H171" s="20">
        <f t="shared" si="18"/>
        <v>85250</v>
      </c>
    </row>
    <row r="172" spans="1:8" ht="12" customHeight="1">
      <c r="A172" s="62"/>
      <c r="B172" s="45" t="s">
        <v>93</v>
      </c>
      <c r="C172" s="42">
        <v>750</v>
      </c>
      <c r="D172" s="43">
        <v>0</v>
      </c>
      <c r="E172" s="20">
        <f t="shared" si="19"/>
        <v>750</v>
      </c>
      <c r="F172" s="18">
        <v>0</v>
      </c>
      <c r="G172" s="1">
        <v>0</v>
      </c>
      <c r="H172" s="20">
        <f t="shared" si="18"/>
        <v>0</v>
      </c>
    </row>
    <row r="173" spans="1:8" ht="12" customHeight="1">
      <c r="A173" s="62"/>
      <c r="B173" s="44" t="s">
        <v>94</v>
      </c>
      <c r="C173" s="42">
        <v>1500</v>
      </c>
      <c r="D173" s="43">
        <v>0</v>
      </c>
      <c r="E173" s="20">
        <f t="shared" si="19"/>
        <v>1500</v>
      </c>
      <c r="F173" s="18">
        <v>0</v>
      </c>
      <c r="G173" s="1">
        <v>0</v>
      </c>
      <c r="H173" s="20">
        <f t="shared" si="18"/>
        <v>0</v>
      </c>
    </row>
    <row r="174" spans="1:8" ht="12" customHeight="1">
      <c r="A174" s="62"/>
      <c r="B174" s="44" t="s">
        <v>254</v>
      </c>
      <c r="C174" s="42">
        <v>4275</v>
      </c>
      <c r="D174" s="43">
        <v>4536</v>
      </c>
      <c r="E174" s="20">
        <f t="shared" si="19"/>
        <v>8811</v>
      </c>
      <c r="F174" s="18">
        <v>6100</v>
      </c>
      <c r="G174" s="1">
        <v>0</v>
      </c>
      <c r="H174" s="20">
        <f t="shared" si="18"/>
        <v>6100</v>
      </c>
    </row>
    <row r="175" spans="1:8" ht="12" customHeight="1">
      <c r="A175" s="62"/>
      <c r="B175" s="45" t="s">
        <v>96</v>
      </c>
      <c r="C175" s="42">
        <v>5400</v>
      </c>
      <c r="D175" s="43">
        <v>9396</v>
      </c>
      <c r="E175" s="20">
        <f t="shared" si="19"/>
        <v>14796</v>
      </c>
      <c r="F175" s="18">
        <v>0</v>
      </c>
      <c r="G175" s="1">
        <v>5300</v>
      </c>
      <c r="H175" s="20">
        <f t="shared" si="18"/>
        <v>5300</v>
      </c>
    </row>
    <row r="176" spans="1:8" ht="12" customHeight="1">
      <c r="A176" s="62"/>
      <c r="B176" s="45" t="s">
        <v>97</v>
      </c>
      <c r="C176" s="42">
        <v>150</v>
      </c>
      <c r="D176" s="43">
        <v>4536</v>
      </c>
      <c r="E176" s="20">
        <f t="shared" si="19"/>
        <v>4686</v>
      </c>
      <c r="F176" s="18">
        <v>0</v>
      </c>
      <c r="G176" s="1">
        <v>0</v>
      </c>
      <c r="H176" s="20">
        <f t="shared" si="18"/>
        <v>0</v>
      </c>
    </row>
    <row r="177" spans="1:8" ht="12" customHeight="1">
      <c r="A177" s="62"/>
      <c r="B177" s="44" t="s">
        <v>187</v>
      </c>
      <c r="C177" s="42">
        <v>2325</v>
      </c>
      <c r="D177" s="43">
        <v>0</v>
      </c>
      <c r="E177" s="20">
        <f t="shared" si="19"/>
        <v>2325</v>
      </c>
      <c r="F177" s="18">
        <v>5300</v>
      </c>
      <c r="G177" s="1">
        <v>0</v>
      </c>
      <c r="H177" s="20">
        <f t="shared" si="18"/>
        <v>5300</v>
      </c>
    </row>
    <row r="178" spans="1:8" ht="12" customHeight="1">
      <c r="A178" s="62"/>
      <c r="B178" s="44" t="s">
        <v>255</v>
      </c>
      <c r="C178" s="42">
        <v>18825</v>
      </c>
      <c r="D178" s="43">
        <v>23652</v>
      </c>
      <c r="E178" s="20">
        <f t="shared" si="19"/>
        <v>42477</v>
      </c>
      <c r="F178" s="18">
        <v>15900</v>
      </c>
      <c r="G178" s="1">
        <v>16850</v>
      </c>
      <c r="H178" s="20">
        <f t="shared" si="18"/>
        <v>32750</v>
      </c>
    </row>
    <row r="179" spans="1:8" ht="12" customHeight="1">
      <c r="A179" s="62"/>
      <c r="B179" s="44" t="s">
        <v>203</v>
      </c>
      <c r="C179" s="42">
        <v>0</v>
      </c>
      <c r="D179" s="43">
        <v>0</v>
      </c>
      <c r="E179" s="20">
        <f t="shared" si="19"/>
        <v>0</v>
      </c>
      <c r="F179" s="18">
        <v>0</v>
      </c>
      <c r="G179" s="1">
        <v>0</v>
      </c>
      <c r="H179" s="20">
        <f t="shared" si="18"/>
        <v>0</v>
      </c>
    </row>
    <row r="180" spans="1:8" ht="12" customHeight="1">
      <c r="A180" s="62"/>
      <c r="B180" s="44" t="s">
        <v>256</v>
      </c>
      <c r="C180" s="42">
        <v>24825</v>
      </c>
      <c r="D180" s="43">
        <v>21060</v>
      </c>
      <c r="E180" s="20">
        <f t="shared" si="19"/>
        <v>45885</v>
      </c>
      <c r="F180" s="18">
        <v>14000</v>
      </c>
      <c r="G180" s="1">
        <v>37100</v>
      </c>
      <c r="H180" s="20">
        <f t="shared" si="18"/>
        <v>51100</v>
      </c>
    </row>
    <row r="181" spans="1:8" ht="12" customHeight="1">
      <c r="A181" s="62"/>
      <c r="B181" s="44" t="s">
        <v>90</v>
      </c>
      <c r="C181" s="42">
        <v>975</v>
      </c>
      <c r="D181" s="43">
        <v>0</v>
      </c>
      <c r="E181" s="20">
        <f t="shared" si="19"/>
        <v>975</v>
      </c>
      <c r="F181" s="18">
        <v>0</v>
      </c>
      <c r="G181" s="1">
        <v>19750</v>
      </c>
      <c r="H181" s="20">
        <f t="shared" si="18"/>
        <v>19750</v>
      </c>
    </row>
    <row r="182" spans="1:8" ht="12" customHeight="1">
      <c r="A182" s="62"/>
      <c r="B182" s="46" t="s">
        <v>95</v>
      </c>
      <c r="C182" s="42">
        <v>2850</v>
      </c>
      <c r="D182" s="43">
        <v>6480</v>
      </c>
      <c r="E182" s="20">
        <f t="shared" si="19"/>
        <v>9330</v>
      </c>
      <c r="F182" s="18">
        <v>6100</v>
      </c>
      <c r="G182" s="1">
        <v>0</v>
      </c>
      <c r="H182" s="20">
        <f t="shared" si="18"/>
        <v>6100</v>
      </c>
    </row>
    <row r="183" spans="1:8" ht="12" customHeight="1">
      <c r="A183" s="62"/>
      <c r="B183" s="44" t="s">
        <v>98</v>
      </c>
      <c r="C183" s="42">
        <v>1125</v>
      </c>
      <c r="D183" s="43">
        <v>0</v>
      </c>
      <c r="E183" s="20">
        <f t="shared" si="19"/>
        <v>1125</v>
      </c>
      <c r="F183" s="18">
        <v>0</v>
      </c>
      <c r="G183" s="1">
        <v>0</v>
      </c>
      <c r="H183" s="20">
        <f t="shared" si="18"/>
        <v>0</v>
      </c>
    </row>
    <row r="184" spans="1:8" ht="12" customHeight="1">
      <c r="A184" s="62"/>
      <c r="B184" s="44" t="s">
        <v>216</v>
      </c>
      <c r="C184" s="42">
        <v>16275</v>
      </c>
      <c r="D184" s="43">
        <v>16200</v>
      </c>
      <c r="E184" s="20">
        <f t="shared" si="19"/>
        <v>32475</v>
      </c>
      <c r="F184" s="18">
        <v>10600</v>
      </c>
      <c r="G184" s="1">
        <v>18300</v>
      </c>
      <c r="H184" s="20">
        <f t="shared" si="18"/>
        <v>28900</v>
      </c>
    </row>
    <row r="185" spans="1:8" ht="12" customHeight="1">
      <c r="A185" s="62"/>
      <c r="B185" s="44" t="s">
        <v>91</v>
      </c>
      <c r="C185" s="42">
        <v>2850</v>
      </c>
      <c r="D185" s="43">
        <v>5508</v>
      </c>
      <c r="E185" s="20">
        <f t="shared" si="19"/>
        <v>8358</v>
      </c>
      <c r="F185" s="18">
        <v>0</v>
      </c>
      <c r="G185" s="1">
        <v>9150</v>
      </c>
      <c r="H185" s="20">
        <f t="shared" si="18"/>
        <v>9150</v>
      </c>
    </row>
    <row r="186" spans="1:8" ht="12" customHeight="1">
      <c r="A186" s="62"/>
      <c r="B186" s="44" t="s">
        <v>257</v>
      </c>
      <c r="C186" s="42">
        <v>3600</v>
      </c>
      <c r="D186" s="43">
        <v>3888</v>
      </c>
      <c r="E186" s="20">
        <f t="shared" si="19"/>
        <v>7488</v>
      </c>
      <c r="F186" s="18">
        <v>0</v>
      </c>
      <c r="G186" s="1">
        <v>0</v>
      </c>
      <c r="H186" s="20">
        <f t="shared" si="18"/>
        <v>0</v>
      </c>
    </row>
    <row r="187" spans="1:8" ht="12" customHeight="1">
      <c r="A187" s="62"/>
      <c r="B187" s="44" t="s">
        <v>258</v>
      </c>
      <c r="C187" s="42">
        <v>525</v>
      </c>
      <c r="D187" s="43">
        <v>0</v>
      </c>
      <c r="E187" s="20">
        <f t="shared" si="19"/>
        <v>525</v>
      </c>
      <c r="F187" s="18">
        <v>0</v>
      </c>
      <c r="G187" s="1">
        <v>0</v>
      </c>
      <c r="H187" s="20">
        <f t="shared" si="18"/>
        <v>0</v>
      </c>
    </row>
    <row r="188" spans="1:8" ht="12" customHeight="1" thickBot="1">
      <c r="A188" s="62"/>
      <c r="B188" s="21" t="s">
        <v>5</v>
      </c>
      <c r="C188" s="22" t="s">
        <v>5</v>
      </c>
      <c r="D188" s="12" t="s">
        <v>5</v>
      </c>
      <c r="E188" s="13" t="s">
        <v>5</v>
      </c>
      <c r="F188" s="22" t="s">
        <v>5</v>
      </c>
      <c r="G188" s="23" t="s">
        <v>5</v>
      </c>
      <c r="H188" s="13" t="s">
        <v>5</v>
      </c>
    </row>
    <row r="189" spans="1:8" ht="12" customHeight="1">
      <c r="A189" s="62"/>
      <c r="B189" s="4"/>
      <c r="C189" s="24"/>
      <c r="D189" s="25"/>
      <c r="E189" s="26"/>
      <c r="F189" s="27"/>
      <c r="G189" s="28"/>
      <c r="H189" s="7"/>
    </row>
    <row r="190" spans="1:8" ht="12" customHeight="1">
      <c r="A190" s="62"/>
      <c r="B190" s="8" t="s">
        <v>6</v>
      </c>
      <c r="C190" s="29">
        <f aca="true" t="shared" si="20" ref="C190:H190">SUM(C168:C187)</f>
        <v>126675</v>
      </c>
      <c r="D190" s="30">
        <f t="shared" si="20"/>
        <v>141264</v>
      </c>
      <c r="E190" s="31">
        <f t="shared" si="20"/>
        <v>267939</v>
      </c>
      <c r="F190" s="29">
        <f t="shared" si="20"/>
        <v>80900</v>
      </c>
      <c r="G190" s="30">
        <f t="shared" si="20"/>
        <v>202550</v>
      </c>
      <c r="H190" s="31">
        <f t="shared" si="20"/>
        <v>283450</v>
      </c>
    </row>
    <row r="191" spans="1:8" ht="12" customHeight="1" thickBot="1">
      <c r="A191" s="63"/>
      <c r="B191" s="14"/>
      <c r="C191" s="32"/>
      <c r="D191" s="16"/>
      <c r="E191" s="33"/>
      <c r="F191" s="15"/>
      <c r="G191" s="34"/>
      <c r="H191" s="35"/>
    </row>
    <row r="192" spans="1:8" ht="12" customHeight="1">
      <c r="A192" s="61" t="s">
        <v>298</v>
      </c>
      <c r="B192" s="17" t="s">
        <v>5</v>
      </c>
      <c r="C192" s="18" t="s">
        <v>5</v>
      </c>
      <c r="D192" s="19" t="s">
        <v>5</v>
      </c>
      <c r="E192" s="20" t="s">
        <v>5</v>
      </c>
      <c r="F192" s="18" t="s">
        <v>5</v>
      </c>
      <c r="G192" s="1" t="s">
        <v>5</v>
      </c>
      <c r="H192" s="20" t="s">
        <v>5</v>
      </c>
    </row>
    <row r="193" spans="1:8" ht="12" customHeight="1">
      <c r="A193" s="62"/>
      <c r="B193" s="41" t="s">
        <v>99</v>
      </c>
      <c r="C193" s="42">
        <v>2025</v>
      </c>
      <c r="D193" s="43">
        <v>2916</v>
      </c>
      <c r="E193" s="20">
        <f>C193+D193</f>
        <v>4941</v>
      </c>
      <c r="F193" s="18">
        <v>0</v>
      </c>
      <c r="G193" s="1">
        <v>0</v>
      </c>
      <c r="H193" s="20">
        <f aca="true" t="shared" si="21" ref="H193:H208">F193+G193</f>
        <v>0</v>
      </c>
    </row>
    <row r="194" spans="1:8" ht="12" customHeight="1">
      <c r="A194" s="62"/>
      <c r="B194" s="44" t="s">
        <v>100</v>
      </c>
      <c r="C194" s="42">
        <v>4800</v>
      </c>
      <c r="D194" s="43">
        <v>6480</v>
      </c>
      <c r="E194" s="20">
        <f aca="true" t="shared" si="22" ref="E194:E208">C194+D194</f>
        <v>11280</v>
      </c>
      <c r="F194" s="18">
        <v>14000</v>
      </c>
      <c r="G194" s="1">
        <v>0</v>
      </c>
      <c r="H194" s="20">
        <f t="shared" si="21"/>
        <v>14000</v>
      </c>
    </row>
    <row r="195" spans="1:8" ht="12" customHeight="1">
      <c r="A195" s="62"/>
      <c r="B195" s="44" t="s">
        <v>110</v>
      </c>
      <c r="C195" s="42">
        <v>0</v>
      </c>
      <c r="D195" s="43">
        <v>0</v>
      </c>
      <c r="E195" s="20">
        <f t="shared" si="22"/>
        <v>0</v>
      </c>
      <c r="F195" s="18">
        <v>0</v>
      </c>
      <c r="G195" s="1">
        <v>0</v>
      </c>
      <c r="H195" s="20">
        <f t="shared" si="21"/>
        <v>0</v>
      </c>
    </row>
    <row r="196" spans="1:8" ht="12" customHeight="1">
      <c r="A196" s="62"/>
      <c r="B196" s="44" t="s">
        <v>101</v>
      </c>
      <c r="C196" s="42">
        <v>0</v>
      </c>
      <c r="D196" s="43">
        <v>0</v>
      </c>
      <c r="E196" s="20">
        <f t="shared" si="22"/>
        <v>0</v>
      </c>
      <c r="F196" s="18">
        <v>5300</v>
      </c>
      <c r="G196" s="1">
        <v>0</v>
      </c>
      <c r="H196" s="20">
        <f t="shared" si="21"/>
        <v>5300</v>
      </c>
    </row>
    <row r="197" spans="1:8" ht="12" customHeight="1">
      <c r="A197" s="62"/>
      <c r="B197" s="44" t="s">
        <v>102</v>
      </c>
      <c r="C197" s="42">
        <v>0</v>
      </c>
      <c r="D197" s="43">
        <v>0</v>
      </c>
      <c r="E197" s="20">
        <f t="shared" si="22"/>
        <v>0</v>
      </c>
      <c r="F197" s="18">
        <v>0</v>
      </c>
      <c r="G197" s="1">
        <v>0</v>
      </c>
      <c r="H197" s="20">
        <f t="shared" si="21"/>
        <v>0</v>
      </c>
    </row>
    <row r="198" spans="1:8" ht="12" customHeight="1">
      <c r="A198" s="62"/>
      <c r="B198" s="46" t="s">
        <v>103</v>
      </c>
      <c r="C198" s="42">
        <v>0</v>
      </c>
      <c r="D198" s="43">
        <v>0</v>
      </c>
      <c r="E198" s="20">
        <f t="shared" si="22"/>
        <v>0</v>
      </c>
      <c r="F198" s="18">
        <v>0</v>
      </c>
      <c r="G198" s="1">
        <v>0</v>
      </c>
      <c r="H198" s="20">
        <f t="shared" si="21"/>
        <v>0</v>
      </c>
    </row>
    <row r="199" spans="1:8" ht="12" customHeight="1">
      <c r="A199" s="62"/>
      <c r="B199" s="45" t="s">
        <v>204</v>
      </c>
      <c r="C199" s="42">
        <v>150</v>
      </c>
      <c r="D199" s="43">
        <v>0</v>
      </c>
      <c r="E199" s="20">
        <f t="shared" si="22"/>
        <v>150</v>
      </c>
      <c r="F199" s="18">
        <v>0</v>
      </c>
      <c r="G199" s="1">
        <v>0</v>
      </c>
      <c r="H199" s="20">
        <f t="shared" si="21"/>
        <v>0</v>
      </c>
    </row>
    <row r="200" spans="1:8" ht="12" customHeight="1">
      <c r="A200" s="62"/>
      <c r="B200" s="46" t="s">
        <v>104</v>
      </c>
      <c r="C200" s="42">
        <v>13575</v>
      </c>
      <c r="D200" s="43">
        <v>13284</v>
      </c>
      <c r="E200" s="20">
        <f t="shared" si="22"/>
        <v>26859</v>
      </c>
      <c r="F200" s="18">
        <v>22800</v>
      </c>
      <c r="G200" s="1">
        <v>40950</v>
      </c>
      <c r="H200" s="20">
        <f t="shared" si="21"/>
        <v>63750</v>
      </c>
    </row>
    <row r="201" spans="1:8" ht="12" customHeight="1">
      <c r="A201" s="62"/>
      <c r="B201" s="44" t="s">
        <v>111</v>
      </c>
      <c r="C201" s="42">
        <v>1050</v>
      </c>
      <c r="D201" s="43">
        <v>5184</v>
      </c>
      <c r="E201" s="20">
        <f t="shared" si="22"/>
        <v>6234</v>
      </c>
      <c r="F201" s="18">
        <v>0</v>
      </c>
      <c r="G201" s="1">
        <v>0</v>
      </c>
      <c r="H201" s="20">
        <f t="shared" si="21"/>
        <v>0</v>
      </c>
    </row>
    <row r="202" spans="1:8" ht="12" customHeight="1">
      <c r="A202" s="62"/>
      <c r="B202" s="44" t="s">
        <v>109</v>
      </c>
      <c r="C202" s="42">
        <v>375</v>
      </c>
      <c r="D202" s="43">
        <v>0</v>
      </c>
      <c r="E202" s="20">
        <f t="shared" si="22"/>
        <v>375</v>
      </c>
      <c r="F202" s="18">
        <v>0</v>
      </c>
      <c r="G202" s="1">
        <v>0</v>
      </c>
      <c r="H202" s="20">
        <f t="shared" si="21"/>
        <v>0</v>
      </c>
    </row>
    <row r="203" spans="1:8" ht="12" customHeight="1">
      <c r="A203" s="62"/>
      <c r="B203" s="44" t="s">
        <v>105</v>
      </c>
      <c r="C203" s="42">
        <v>75</v>
      </c>
      <c r="D203" s="43">
        <v>2916</v>
      </c>
      <c r="E203" s="20">
        <f t="shared" si="22"/>
        <v>2991</v>
      </c>
      <c r="F203" s="18">
        <v>0</v>
      </c>
      <c r="G203" s="1">
        <v>0</v>
      </c>
      <c r="H203" s="20">
        <f t="shared" si="21"/>
        <v>0</v>
      </c>
    </row>
    <row r="204" spans="1:8" ht="12" customHeight="1">
      <c r="A204" s="62"/>
      <c r="B204" s="44" t="s">
        <v>106</v>
      </c>
      <c r="C204" s="42">
        <v>7425</v>
      </c>
      <c r="D204" s="43">
        <v>6156</v>
      </c>
      <c r="E204" s="20">
        <f t="shared" si="22"/>
        <v>13581</v>
      </c>
      <c r="F204" s="18">
        <v>6100</v>
      </c>
      <c r="G204" s="1">
        <v>14450</v>
      </c>
      <c r="H204" s="20">
        <f t="shared" si="21"/>
        <v>20550</v>
      </c>
    </row>
    <row r="205" spans="1:8" ht="12" customHeight="1">
      <c r="A205" s="62"/>
      <c r="B205" s="44" t="s">
        <v>107</v>
      </c>
      <c r="C205" s="42">
        <v>5025</v>
      </c>
      <c r="D205" s="43">
        <v>6480</v>
      </c>
      <c r="E205" s="20">
        <f t="shared" si="22"/>
        <v>11505</v>
      </c>
      <c r="F205" s="18">
        <v>6100</v>
      </c>
      <c r="G205" s="1">
        <v>5300</v>
      </c>
      <c r="H205" s="20">
        <f t="shared" si="21"/>
        <v>11400</v>
      </c>
    </row>
    <row r="206" spans="1:8" ht="12" customHeight="1">
      <c r="A206" s="62"/>
      <c r="B206" s="45" t="s">
        <v>108</v>
      </c>
      <c r="C206" s="42">
        <v>1500</v>
      </c>
      <c r="D206" s="43">
        <v>0</v>
      </c>
      <c r="E206" s="20">
        <f t="shared" si="22"/>
        <v>1500</v>
      </c>
      <c r="F206" s="18">
        <v>6100</v>
      </c>
      <c r="G206" s="1">
        <v>0</v>
      </c>
      <c r="H206" s="20">
        <f t="shared" si="21"/>
        <v>6100</v>
      </c>
    </row>
    <row r="207" spans="1:8" ht="12" customHeight="1">
      <c r="A207" s="62"/>
      <c r="B207" s="44" t="s">
        <v>188</v>
      </c>
      <c r="C207" s="42">
        <v>0</v>
      </c>
      <c r="D207" s="43">
        <v>0</v>
      </c>
      <c r="E207" s="20">
        <f t="shared" si="22"/>
        <v>0</v>
      </c>
      <c r="F207" s="18">
        <v>0</v>
      </c>
      <c r="G207" s="1">
        <v>0</v>
      </c>
      <c r="H207" s="20">
        <f t="shared" si="21"/>
        <v>0</v>
      </c>
    </row>
    <row r="208" spans="1:8" ht="12" customHeight="1">
      <c r="A208" s="62"/>
      <c r="B208" s="44" t="s">
        <v>205</v>
      </c>
      <c r="C208" s="42">
        <v>0</v>
      </c>
      <c r="D208" s="43">
        <v>0</v>
      </c>
      <c r="E208" s="20">
        <f t="shared" si="22"/>
        <v>0</v>
      </c>
      <c r="F208" s="18">
        <v>0</v>
      </c>
      <c r="G208" s="1">
        <v>0</v>
      </c>
      <c r="H208" s="20">
        <f t="shared" si="21"/>
        <v>0</v>
      </c>
    </row>
    <row r="209" spans="1:8" ht="12" customHeight="1" thickBot="1">
      <c r="A209" s="62"/>
      <c r="B209" s="21" t="s">
        <v>5</v>
      </c>
      <c r="C209" s="22" t="s">
        <v>5</v>
      </c>
      <c r="D209" s="12" t="s">
        <v>5</v>
      </c>
      <c r="E209" s="13" t="s">
        <v>5</v>
      </c>
      <c r="F209" s="22" t="s">
        <v>5</v>
      </c>
      <c r="G209" s="23" t="s">
        <v>5</v>
      </c>
      <c r="H209" s="13" t="s">
        <v>5</v>
      </c>
    </row>
    <row r="210" spans="1:8" ht="12" customHeight="1">
      <c r="A210" s="62"/>
      <c r="B210" s="4"/>
      <c r="C210" s="24"/>
      <c r="D210" s="25"/>
      <c r="E210" s="26"/>
      <c r="F210" s="27"/>
      <c r="G210" s="28"/>
      <c r="H210" s="7"/>
    </row>
    <row r="211" spans="1:8" ht="12" customHeight="1">
      <c r="A211" s="62"/>
      <c r="B211" s="8" t="s">
        <v>6</v>
      </c>
      <c r="C211" s="29">
        <f aca="true" t="shared" si="23" ref="C211:H211">SUM(C193:C208)</f>
        <v>36000</v>
      </c>
      <c r="D211" s="30">
        <f t="shared" si="23"/>
        <v>43416</v>
      </c>
      <c r="E211" s="31">
        <f t="shared" si="23"/>
        <v>79416</v>
      </c>
      <c r="F211" s="29">
        <f t="shared" si="23"/>
        <v>60400</v>
      </c>
      <c r="G211" s="30">
        <f t="shared" si="23"/>
        <v>60700</v>
      </c>
      <c r="H211" s="31">
        <f t="shared" si="23"/>
        <v>121100</v>
      </c>
    </row>
    <row r="212" spans="1:8" ht="12" customHeight="1" thickBot="1">
      <c r="A212" s="63"/>
      <c r="B212" s="14"/>
      <c r="C212" s="32"/>
      <c r="D212" s="16"/>
      <c r="E212" s="33"/>
      <c r="F212" s="15"/>
      <c r="G212" s="34"/>
      <c r="H212" s="35"/>
    </row>
    <row r="213" spans="1:8" ht="12" customHeight="1">
      <c r="A213" s="61" t="s">
        <v>299</v>
      </c>
      <c r="B213" s="17" t="s">
        <v>5</v>
      </c>
      <c r="C213" s="18" t="s">
        <v>5</v>
      </c>
      <c r="D213" s="19" t="s">
        <v>5</v>
      </c>
      <c r="E213" s="20" t="s">
        <v>5</v>
      </c>
      <c r="F213" s="18" t="s">
        <v>5</v>
      </c>
      <c r="G213" s="1" t="s">
        <v>5</v>
      </c>
      <c r="H213" s="20" t="s">
        <v>5</v>
      </c>
    </row>
    <row r="214" spans="1:8" ht="12" customHeight="1">
      <c r="A214" s="62"/>
      <c r="B214" s="49" t="s">
        <v>119</v>
      </c>
      <c r="C214" s="42">
        <v>1575</v>
      </c>
      <c r="D214" s="43">
        <v>0</v>
      </c>
      <c r="E214" s="20">
        <f>C214+D214</f>
        <v>1575</v>
      </c>
      <c r="F214" s="18">
        <v>0</v>
      </c>
      <c r="G214" s="1">
        <v>0</v>
      </c>
      <c r="H214" s="20">
        <f aca="true" t="shared" si="24" ref="H214:H229">F214+G214</f>
        <v>0</v>
      </c>
    </row>
    <row r="215" spans="1:8" ht="12" customHeight="1">
      <c r="A215" s="62"/>
      <c r="B215" s="44" t="s">
        <v>112</v>
      </c>
      <c r="C215" s="42">
        <v>0</v>
      </c>
      <c r="D215" s="43">
        <v>0</v>
      </c>
      <c r="E215" s="20">
        <f aca="true" t="shared" si="25" ref="E215:E231">C215+D215</f>
        <v>0</v>
      </c>
      <c r="F215" s="18">
        <v>0</v>
      </c>
      <c r="G215" s="1">
        <v>0</v>
      </c>
      <c r="H215" s="20">
        <f t="shared" si="24"/>
        <v>0</v>
      </c>
    </row>
    <row r="216" spans="1:8" ht="12" customHeight="1">
      <c r="A216" s="62"/>
      <c r="B216" s="44" t="s">
        <v>113</v>
      </c>
      <c r="C216" s="42">
        <v>3375</v>
      </c>
      <c r="D216" s="43">
        <v>3240</v>
      </c>
      <c r="E216" s="20">
        <f t="shared" si="25"/>
        <v>6615</v>
      </c>
      <c r="F216" s="18">
        <v>5300</v>
      </c>
      <c r="G216" s="1">
        <v>3850</v>
      </c>
      <c r="H216" s="20">
        <f t="shared" si="24"/>
        <v>9150</v>
      </c>
    </row>
    <row r="217" spans="1:8" ht="12" customHeight="1">
      <c r="A217" s="62"/>
      <c r="B217" s="45" t="s">
        <v>114</v>
      </c>
      <c r="C217" s="42">
        <v>4350</v>
      </c>
      <c r="D217" s="43">
        <v>6480</v>
      </c>
      <c r="E217" s="20">
        <f t="shared" si="25"/>
        <v>10830</v>
      </c>
      <c r="F217" s="18">
        <v>0</v>
      </c>
      <c r="G217" s="1">
        <v>9150</v>
      </c>
      <c r="H217" s="20">
        <f t="shared" si="24"/>
        <v>9150</v>
      </c>
    </row>
    <row r="218" spans="1:8" ht="12" customHeight="1">
      <c r="A218" s="62"/>
      <c r="B218" s="44" t="s">
        <v>115</v>
      </c>
      <c r="C218" s="42">
        <v>1725</v>
      </c>
      <c r="D218" s="43">
        <v>6480</v>
      </c>
      <c r="E218" s="20">
        <f t="shared" si="25"/>
        <v>8205</v>
      </c>
      <c r="F218" s="18">
        <v>0</v>
      </c>
      <c r="G218" s="1">
        <v>0</v>
      </c>
      <c r="H218" s="20">
        <f t="shared" si="24"/>
        <v>0</v>
      </c>
    </row>
    <row r="219" spans="1:8" ht="12" customHeight="1">
      <c r="A219" s="62"/>
      <c r="B219" s="44" t="s">
        <v>116</v>
      </c>
      <c r="C219" s="42">
        <v>11250</v>
      </c>
      <c r="D219" s="43">
        <v>9720</v>
      </c>
      <c r="E219" s="20">
        <f t="shared" si="25"/>
        <v>20970</v>
      </c>
      <c r="F219" s="18">
        <v>0</v>
      </c>
      <c r="G219" s="1">
        <v>47950</v>
      </c>
      <c r="H219" s="20">
        <f t="shared" si="24"/>
        <v>47950</v>
      </c>
    </row>
    <row r="220" spans="1:8" ht="12" customHeight="1">
      <c r="A220" s="62"/>
      <c r="B220" s="44" t="s">
        <v>189</v>
      </c>
      <c r="C220" s="42">
        <v>32625</v>
      </c>
      <c r="D220" s="43">
        <v>40500</v>
      </c>
      <c r="E220" s="20">
        <f t="shared" si="25"/>
        <v>73125</v>
      </c>
      <c r="F220" s="18">
        <v>69200</v>
      </c>
      <c r="G220" s="1">
        <v>71550</v>
      </c>
      <c r="H220" s="20">
        <f t="shared" si="24"/>
        <v>140750</v>
      </c>
    </row>
    <row r="221" spans="1:8" ht="12" customHeight="1">
      <c r="A221" s="62"/>
      <c r="B221" s="44" t="s">
        <v>121</v>
      </c>
      <c r="C221" s="42">
        <v>7425</v>
      </c>
      <c r="D221" s="43">
        <v>8748</v>
      </c>
      <c r="E221" s="20">
        <f t="shared" si="25"/>
        <v>16173</v>
      </c>
      <c r="F221" s="18">
        <v>0</v>
      </c>
      <c r="G221" s="1">
        <v>7700</v>
      </c>
      <c r="H221" s="20">
        <f t="shared" si="24"/>
        <v>7700</v>
      </c>
    </row>
    <row r="222" spans="1:8" ht="12" customHeight="1">
      <c r="A222" s="62"/>
      <c r="B222" s="45" t="s">
        <v>259</v>
      </c>
      <c r="C222" s="42">
        <v>6150</v>
      </c>
      <c r="D222" s="43">
        <v>8100</v>
      </c>
      <c r="E222" s="20">
        <f t="shared" si="25"/>
        <v>14250</v>
      </c>
      <c r="F222" s="18">
        <v>0</v>
      </c>
      <c r="G222" s="1">
        <v>10600</v>
      </c>
      <c r="H222" s="20">
        <f t="shared" si="24"/>
        <v>10600</v>
      </c>
    </row>
    <row r="223" spans="1:8" ht="12" customHeight="1">
      <c r="A223" s="62"/>
      <c r="B223" s="46" t="s">
        <v>260</v>
      </c>
      <c r="C223" s="42">
        <v>6150</v>
      </c>
      <c r="D223" s="43">
        <v>7128</v>
      </c>
      <c r="E223" s="20">
        <f t="shared" si="25"/>
        <v>13278</v>
      </c>
      <c r="F223" s="18">
        <v>0</v>
      </c>
      <c r="G223" s="1">
        <v>0</v>
      </c>
      <c r="H223" s="20">
        <f t="shared" si="24"/>
        <v>0</v>
      </c>
    </row>
    <row r="224" spans="1:8" ht="12" customHeight="1">
      <c r="A224" s="62"/>
      <c r="B224" s="44" t="s">
        <v>117</v>
      </c>
      <c r="C224" s="42">
        <v>5700</v>
      </c>
      <c r="D224" s="43">
        <v>11016</v>
      </c>
      <c r="E224" s="20">
        <f t="shared" si="25"/>
        <v>16716</v>
      </c>
      <c r="F224" s="18">
        <v>0</v>
      </c>
      <c r="G224" s="1">
        <v>0</v>
      </c>
      <c r="H224" s="20">
        <f t="shared" si="24"/>
        <v>0</v>
      </c>
    </row>
    <row r="225" spans="1:8" ht="12" customHeight="1">
      <c r="A225" s="62"/>
      <c r="B225" s="44" t="s">
        <v>118</v>
      </c>
      <c r="C225" s="42">
        <v>7125</v>
      </c>
      <c r="D225" s="43">
        <v>11988</v>
      </c>
      <c r="E225" s="20">
        <f t="shared" si="25"/>
        <v>19113</v>
      </c>
      <c r="F225" s="18">
        <v>0</v>
      </c>
      <c r="G225" s="1">
        <v>5300</v>
      </c>
      <c r="H225" s="20">
        <f t="shared" si="24"/>
        <v>5300</v>
      </c>
    </row>
    <row r="226" spans="1:8" ht="12" customHeight="1">
      <c r="A226" s="62"/>
      <c r="B226" s="44" t="s">
        <v>120</v>
      </c>
      <c r="C226" s="42">
        <v>1275</v>
      </c>
      <c r="D226" s="43">
        <v>0</v>
      </c>
      <c r="E226" s="20">
        <f t="shared" si="25"/>
        <v>1275</v>
      </c>
      <c r="F226" s="18">
        <v>0</v>
      </c>
      <c r="G226" s="1">
        <v>7700</v>
      </c>
      <c r="H226" s="20">
        <f t="shared" si="24"/>
        <v>7700</v>
      </c>
    </row>
    <row r="227" spans="1:8" ht="12" customHeight="1">
      <c r="A227" s="62"/>
      <c r="B227" s="44" t="s">
        <v>206</v>
      </c>
      <c r="C227" s="42">
        <v>75</v>
      </c>
      <c r="D227" s="43">
        <v>1944</v>
      </c>
      <c r="E227" s="20">
        <f t="shared" si="25"/>
        <v>2019</v>
      </c>
      <c r="F227" s="18">
        <v>0</v>
      </c>
      <c r="G227" s="1">
        <v>0</v>
      </c>
      <c r="H227" s="20">
        <f t="shared" si="24"/>
        <v>0</v>
      </c>
    </row>
    <row r="228" spans="1:8" ht="12" customHeight="1">
      <c r="A228" s="62"/>
      <c r="B228" s="44" t="s">
        <v>261</v>
      </c>
      <c r="C228" s="42">
        <v>300</v>
      </c>
      <c r="D228" s="43">
        <v>1944</v>
      </c>
      <c r="E228" s="20">
        <f t="shared" si="25"/>
        <v>2244</v>
      </c>
      <c r="F228" s="18">
        <v>0</v>
      </c>
      <c r="G228" s="1">
        <v>0</v>
      </c>
      <c r="H228" s="20">
        <f t="shared" si="24"/>
        <v>0</v>
      </c>
    </row>
    <row r="229" spans="1:8" ht="12" customHeight="1">
      <c r="A229" s="62"/>
      <c r="B229" s="44" t="s">
        <v>262</v>
      </c>
      <c r="C229" s="42">
        <v>0</v>
      </c>
      <c r="D229" s="43">
        <v>0</v>
      </c>
      <c r="E229" s="20">
        <f t="shared" si="25"/>
        <v>0</v>
      </c>
      <c r="F229" s="18">
        <v>0</v>
      </c>
      <c r="G229" s="1">
        <v>0</v>
      </c>
      <c r="H229" s="20">
        <f t="shared" si="24"/>
        <v>0</v>
      </c>
    </row>
    <row r="230" spans="1:8" ht="12" customHeight="1">
      <c r="A230" s="62"/>
      <c r="B230" s="44" t="s">
        <v>263</v>
      </c>
      <c r="C230" s="42">
        <v>15375</v>
      </c>
      <c r="D230" s="43">
        <v>18468</v>
      </c>
      <c r="E230" s="20">
        <f t="shared" si="25"/>
        <v>33843</v>
      </c>
      <c r="F230" s="18">
        <v>0</v>
      </c>
      <c r="G230" s="1">
        <v>7700</v>
      </c>
      <c r="H230" s="20">
        <f>F230+G230</f>
        <v>7700</v>
      </c>
    </row>
    <row r="231" spans="1:8" ht="12" customHeight="1">
      <c r="A231" s="62"/>
      <c r="B231" s="44" t="s">
        <v>264</v>
      </c>
      <c r="C231" s="42">
        <v>525</v>
      </c>
      <c r="D231" s="43">
        <v>0</v>
      </c>
      <c r="E231" s="20">
        <f t="shared" si="25"/>
        <v>525</v>
      </c>
      <c r="F231" s="18">
        <v>0</v>
      </c>
      <c r="G231" s="1">
        <v>0</v>
      </c>
      <c r="H231" s="20">
        <f>F231+G231</f>
        <v>0</v>
      </c>
    </row>
    <row r="232" spans="1:8" ht="12" customHeight="1" thickBot="1">
      <c r="A232" s="62"/>
      <c r="B232" s="21" t="s">
        <v>5</v>
      </c>
      <c r="C232" s="22"/>
      <c r="D232" s="12"/>
      <c r="E232" s="13"/>
      <c r="F232" s="22"/>
      <c r="G232" s="23"/>
      <c r="H232" s="13"/>
    </row>
    <row r="233" spans="1:8" ht="12" customHeight="1">
      <c r="A233" s="62"/>
      <c r="B233" s="4" t="s">
        <v>5</v>
      </c>
      <c r="C233" s="24"/>
      <c r="D233" s="25"/>
      <c r="E233" s="26"/>
      <c r="F233" s="27"/>
      <c r="G233" s="28"/>
      <c r="H233" s="7"/>
    </row>
    <row r="234" spans="1:8" ht="12" customHeight="1">
      <c r="A234" s="62"/>
      <c r="B234" s="8" t="s">
        <v>6</v>
      </c>
      <c r="C234" s="29">
        <f aca="true" t="shared" si="26" ref="C234:H234">SUM(C214:C231)</f>
        <v>105000</v>
      </c>
      <c r="D234" s="30">
        <f t="shared" si="26"/>
        <v>135756</v>
      </c>
      <c r="E234" s="31">
        <f t="shared" si="26"/>
        <v>240756</v>
      </c>
      <c r="F234" s="29">
        <f t="shared" si="26"/>
        <v>74500</v>
      </c>
      <c r="G234" s="30">
        <f t="shared" si="26"/>
        <v>171500</v>
      </c>
      <c r="H234" s="31">
        <f t="shared" si="26"/>
        <v>246000</v>
      </c>
    </row>
    <row r="235" spans="1:8" ht="12" customHeight="1" thickBot="1">
      <c r="A235" s="63"/>
      <c r="B235" s="14"/>
      <c r="C235" s="32"/>
      <c r="D235" s="16"/>
      <c r="E235" s="33"/>
      <c r="F235" s="15"/>
      <c r="G235" s="34"/>
      <c r="H235" s="35"/>
    </row>
    <row r="236" spans="1:8" ht="12" customHeight="1">
      <c r="A236" s="61" t="s">
        <v>300</v>
      </c>
      <c r="B236" s="17" t="s">
        <v>5</v>
      </c>
      <c r="C236" s="18" t="s">
        <v>5</v>
      </c>
      <c r="D236" s="19" t="s">
        <v>5</v>
      </c>
      <c r="E236" s="20" t="s">
        <v>5</v>
      </c>
      <c r="F236" s="18" t="s">
        <v>5</v>
      </c>
      <c r="G236" s="1" t="s">
        <v>5</v>
      </c>
      <c r="H236" s="20" t="s">
        <v>5</v>
      </c>
    </row>
    <row r="237" spans="1:8" ht="12" customHeight="1">
      <c r="A237" s="62"/>
      <c r="B237" s="49" t="s">
        <v>217</v>
      </c>
      <c r="C237" s="42">
        <v>20250</v>
      </c>
      <c r="D237" s="43">
        <v>21708</v>
      </c>
      <c r="E237" s="20">
        <f>C237+D237</f>
        <v>41958</v>
      </c>
      <c r="F237" s="18">
        <v>22800</v>
      </c>
      <c r="G237" s="1">
        <v>22150</v>
      </c>
      <c r="H237" s="20">
        <f aca="true" t="shared" si="27" ref="H237:H249">F237+G237</f>
        <v>44950</v>
      </c>
    </row>
    <row r="238" spans="1:8" ht="12" customHeight="1">
      <c r="A238" s="62"/>
      <c r="B238" s="45" t="s">
        <v>123</v>
      </c>
      <c r="C238" s="42">
        <v>1350</v>
      </c>
      <c r="D238" s="43">
        <v>9396</v>
      </c>
      <c r="E238" s="20">
        <f aca="true" t="shared" si="28" ref="E238:E249">C238+D238</f>
        <v>10746</v>
      </c>
      <c r="F238" s="18">
        <v>0</v>
      </c>
      <c r="G238" s="1">
        <v>7000</v>
      </c>
      <c r="H238" s="20">
        <f t="shared" si="27"/>
        <v>7000</v>
      </c>
    </row>
    <row r="239" spans="1:8" ht="12" customHeight="1">
      <c r="A239" s="62"/>
      <c r="B239" s="44" t="s">
        <v>122</v>
      </c>
      <c r="C239" s="42">
        <v>2100</v>
      </c>
      <c r="D239" s="43">
        <v>3564</v>
      </c>
      <c r="E239" s="20">
        <f t="shared" si="28"/>
        <v>5664</v>
      </c>
      <c r="F239" s="18">
        <v>0</v>
      </c>
      <c r="G239" s="1">
        <v>0</v>
      </c>
      <c r="H239" s="20">
        <f t="shared" si="27"/>
        <v>0</v>
      </c>
    </row>
    <row r="240" spans="1:8" ht="12" customHeight="1">
      <c r="A240" s="62"/>
      <c r="B240" s="45" t="s">
        <v>124</v>
      </c>
      <c r="C240" s="42">
        <v>1275</v>
      </c>
      <c r="D240" s="43">
        <v>0</v>
      </c>
      <c r="E240" s="20">
        <f t="shared" si="28"/>
        <v>1275</v>
      </c>
      <c r="F240" s="18">
        <v>0</v>
      </c>
      <c r="G240" s="1">
        <v>0</v>
      </c>
      <c r="H240" s="20">
        <f t="shared" si="27"/>
        <v>0</v>
      </c>
    </row>
    <row r="241" spans="1:8" ht="12" customHeight="1">
      <c r="A241" s="62"/>
      <c r="B241" s="44" t="s">
        <v>190</v>
      </c>
      <c r="C241" s="42">
        <v>825</v>
      </c>
      <c r="D241" s="43">
        <v>0</v>
      </c>
      <c r="E241" s="20">
        <f t="shared" si="28"/>
        <v>825</v>
      </c>
      <c r="F241" s="18">
        <v>0</v>
      </c>
      <c r="G241" s="1">
        <v>0</v>
      </c>
      <c r="H241" s="20">
        <f t="shared" si="27"/>
        <v>0</v>
      </c>
    </row>
    <row r="242" spans="1:8" ht="12" customHeight="1">
      <c r="A242" s="62"/>
      <c r="B242" s="44" t="s">
        <v>127</v>
      </c>
      <c r="C242" s="42">
        <v>14775</v>
      </c>
      <c r="D242" s="43">
        <v>19116</v>
      </c>
      <c r="E242" s="20">
        <f t="shared" si="28"/>
        <v>33891</v>
      </c>
      <c r="F242" s="18">
        <v>0</v>
      </c>
      <c r="G242" s="1">
        <v>0</v>
      </c>
      <c r="H242" s="20">
        <f t="shared" si="27"/>
        <v>0</v>
      </c>
    </row>
    <row r="243" spans="1:8" ht="12" customHeight="1">
      <c r="A243" s="62"/>
      <c r="B243" s="44" t="s">
        <v>265</v>
      </c>
      <c r="C243" s="42">
        <v>0</v>
      </c>
      <c r="D243" s="43">
        <v>0</v>
      </c>
      <c r="E243" s="20">
        <f t="shared" si="28"/>
        <v>0</v>
      </c>
      <c r="F243" s="18">
        <v>0</v>
      </c>
      <c r="G243" s="1">
        <v>0</v>
      </c>
      <c r="H243" s="20">
        <f t="shared" si="27"/>
        <v>0</v>
      </c>
    </row>
    <row r="244" spans="1:8" ht="12" customHeight="1">
      <c r="A244" s="62"/>
      <c r="B244" s="46" t="s">
        <v>125</v>
      </c>
      <c r="C244" s="42">
        <v>3375</v>
      </c>
      <c r="D244" s="43">
        <v>11664</v>
      </c>
      <c r="E244" s="20">
        <f t="shared" si="28"/>
        <v>15039</v>
      </c>
      <c r="F244" s="18">
        <v>14000</v>
      </c>
      <c r="G244" s="1">
        <v>10600</v>
      </c>
      <c r="H244" s="20">
        <f t="shared" si="27"/>
        <v>24600</v>
      </c>
    </row>
    <row r="245" spans="1:8" ht="12" customHeight="1">
      <c r="A245" s="62"/>
      <c r="B245" s="46" t="s">
        <v>266</v>
      </c>
      <c r="C245" s="42">
        <v>7500</v>
      </c>
      <c r="D245" s="43">
        <v>16200</v>
      </c>
      <c r="E245" s="20">
        <f t="shared" si="28"/>
        <v>23700</v>
      </c>
      <c r="F245" s="18">
        <v>0</v>
      </c>
      <c r="G245" s="1">
        <v>0</v>
      </c>
      <c r="H245" s="20">
        <f t="shared" si="27"/>
        <v>0</v>
      </c>
    </row>
    <row r="246" spans="1:8" ht="12" customHeight="1">
      <c r="A246" s="62"/>
      <c r="B246" s="44" t="s">
        <v>128</v>
      </c>
      <c r="C246" s="42">
        <v>0</v>
      </c>
      <c r="D246" s="43">
        <v>0</v>
      </c>
      <c r="E246" s="20">
        <f t="shared" si="28"/>
        <v>0</v>
      </c>
      <c r="F246" s="18">
        <v>0</v>
      </c>
      <c r="G246" s="1">
        <v>0</v>
      </c>
      <c r="H246" s="20">
        <f t="shared" si="27"/>
        <v>0</v>
      </c>
    </row>
    <row r="247" spans="1:8" ht="12" customHeight="1">
      <c r="A247" s="62"/>
      <c r="B247" s="44" t="s">
        <v>126</v>
      </c>
      <c r="C247" s="42">
        <v>0</v>
      </c>
      <c r="D247" s="43">
        <v>0</v>
      </c>
      <c r="E247" s="20">
        <f t="shared" si="28"/>
        <v>0</v>
      </c>
      <c r="F247" s="18">
        <v>0</v>
      </c>
      <c r="G247" s="1">
        <v>0</v>
      </c>
      <c r="H247" s="20">
        <f t="shared" si="27"/>
        <v>0</v>
      </c>
    </row>
    <row r="248" spans="1:8" ht="12" customHeight="1">
      <c r="A248" s="62"/>
      <c r="B248" s="44" t="s">
        <v>267</v>
      </c>
      <c r="C248" s="42">
        <v>0</v>
      </c>
      <c r="D248" s="43">
        <v>0</v>
      </c>
      <c r="E248" s="20">
        <f t="shared" si="28"/>
        <v>0</v>
      </c>
      <c r="F248" s="18">
        <v>0</v>
      </c>
      <c r="G248" s="1">
        <v>0</v>
      </c>
      <c r="H248" s="20">
        <f t="shared" si="27"/>
        <v>0</v>
      </c>
    </row>
    <row r="249" spans="1:8" ht="12" customHeight="1">
      <c r="A249" s="62"/>
      <c r="B249" s="44" t="s">
        <v>268</v>
      </c>
      <c r="C249" s="42">
        <v>2400</v>
      </c>
      <c r="D249" s="43">
        <v>0</v>
      </c>
      <c r="E249" s="20">
        <f t="shared" si="28"/>
        <v>2400</v>
      </c>
      <c r="F249" s="18">
        <v>0</v>
      </c>
      <c r="G249" s="1">
        <v>0</v>
      </c>
      <c r="H249" s="20">
        <f t="shared" si="27"/>
        <v>0</v>
      </c>
    </row>
    <row r="250" spans="1:8" ht="12" customHeight="1" thickBot="1">
      <c r="A250" s="62"/>
      <c r="B250" s="21" t="s">
        <v>5</v>
      </c>
      <c r="C250" s="22" t="s">
        <v>5</v>
      </c>
      <c r="D250" s="12" t="s">
        <v>5</v>
      </c>
      <c r="E250" s="13" t="s">
        <v>5</v>
      </c>
      <c r="F250" s="22" t="s">
        <v>5</v>
      </c>
      <c r="G250" s="23" t="s">
        <v>5</v>
      </c>
      <c r="H250" s="13" t="s">
        <v>5</v>
      </c>
    </row>
    <row r="251" spans="1:8" ht="12" customHeight="1">
      <c r="A251" s="62"/>
      <c r="B251" s="4"/>
      <c r="C251" s="24"/>
      <c r="D251" s="25"/>
      <c r="E251" s="26"/>
      <c r="F251" s="27"/>
      <c r="G251" s="28"/>
      <c r="H251" s="7"/>
    </row>
    <row r="252" spans="1:8" ht="12" customHeight="1">
      <c r="A252" s="62"/>
      <c r="B252" s="8" t="s">
        <v>6</v>
      </c>
      <c r="C252" s="29">
        <f aca="true" t="shared" si="29" ref="C252:H252">SUM(C237:C249)</f>
        <v>53850</v>
      </c>
      <c r="D252" s="30">
        <f t="shared" si="29"/>
        <v>81648</v>
      </c>
      <c r="E252" s="31">
        <f t="shared" si="29"/>
        <v>135498</v>
      </c>
      <c r="F252" s="29">
        <f t="shared" si="29"/>
        <v>36800</v>
      </c>
      <c r="G252" s="30">
        <f t="shared" si="29"/>
        <v>39750</v>
      </c>
      <c r="H252" s="31">
        <f t="shared" si="29"/>
        <v>76550</v>
      </c>
    </row>
    <row r="253" spans="1:8" ht="12" customHeight="1" thickBot="1">
      <c r="A253" s="63"/>
      <c r="B253" s="14"/>
      <c r="C253" s="32"/>
      <c r="D253" s="16"/>
      <c r="E253" s="33"/>
      <c r="F253" s="15"/>
      <c r="G253" s="34"/>
      <c r="H253" s="35"/>
    </row>
    <row r="254" spans="1:8" ht="12" customHeight="1">
      <c r="A254" s="61" t="s">
        <v>301</v>
      </c>
      <c r="B254" s="17" t="s">
        <v>5</v>
      </c>
      <c r="C254" s="18" t="s">
        <v>5</v>
      </c>
      <c r="D254" s="19" t="s">
        <v>5</v>
      </c>
      <c r="E254" s="20" t="s">
        <v>5</v>
      </c>
      <c r="F254" s="18" t="s">
        <v>5</v>
      </c>
      <c r="G254" s="1" t="s">
        <v>5</v>
      </c>
      <c r="H254" s="20" t="s">
        <v>5</v>
      </c>
    </row>
    <row r="255" spans="1:8" ht="12" customHeight="1">
      <c r="A255" s="62"/>
      <c r="B255" s="49" t="s">
        <v>130</v>
      </c>
      <c r="C255" s="42">
        <v>1950</v>
      </c>
      <c r="D255" s="43">
        <v>1944</v>
      </c>
      <c r="E255" s="20">
        <f>C255+D255</f>
        <v>3894</v>
      </c>
      <c r="F255" s="18">
        <v>0</v>
      </c>
      <c r="G255" s="1">
        <v>3850</v>
      </c>
      <c r="H255" s="20">
        <f aca="true" t="shared" si="30" ref="H255:H286">F255+G255</f>
        <v>3850</v>
      </c>
    </row>
    <row r="256" spans="1:8" ht="12" customHeight="1">
      <c r="A256" s="62"/>
      <c r="B256" s="44" t="s">
        <v>131</v>
      </c>
      <c r="C256" s="42">
        <v>1050</v>
      </c>
      <c r="D256" s="43">
        <v>0</v>
      </c>
      <c r="E256" s="20">
        <f aca="true" t="shared" si="31" ref="E256:E286">C256+D256</f>
        <v>1050</v>
      </c>
      <c r="F256" s="18">
        <v>0</v>
      </c>
      <c r="G256" s="1">
        <v>0</v>
      </c>
      <c r="H256" s="20">
        <f t="shared" si="30"/>
        <v>0</v>
      </c>
    </row>
    <row r="257" spans="1:8" ht="12" customHeight="1">
      <c r="A257" s="62"/>
      <c r="B257" s="44" t="s">
        <v>132</v>
      </c>
      <c r="C257" s="42">
        <v>15825</v>
      </c>
      <c r="D257" s="43">
        <v>11340</v>
      </c>
      <c r="E257" s="20">
        <f t="shared" si="31"/>
        <v>27165</v>
      </c>
      <c r="F257" s="18">
        <v>12300</v>
      </c>
      <c r="G257" s="1">
        <v>7700</v>
      </c>
      <c r="H257" s="20">
        <f t="shared" si="30"/>
        <v>20000</v>
      </c>
    </row>
    <row r="258" spans="1:8" ht="12" customHeight="1">
      <c r="A258" s="62"/>
      <c r="B258" s="44" t="s">
        <v>269</v>
      </c>
      <c r="C258" s="42">
        <v>9300</v>
      </c>
      <c r="D258" s="43">
        <v>10368</v>
      </c>
      <c r="E258" s="20">
        <f t="shared" si="31"/>
        <v>19668</v>
      </c>
      <c r="F258" s="18">
        <v>55200</v>
      </c>
      <c r="G258" s="1">
        <v>78300</v>
      </c>
      <c r="H258" s="20">
        <f t="shared" si="30"/>
        <v>133500</v>
      </c>
    </row>
    <row r="259" spans="1:8" ht="12" customHeight="1">
      <c r="A259" s="62"/>
      <c r="B259" s="46" t="s">
        <v>144</v>
      </c>
      <c r="C259" s="42">
        <v>0</v>
      </c>
      <c r="D259" s="43">
        <v>0</v>
      </c>
      <c r="E259" s="20">
        <f t="shared" si="31"/>
        <v>0</v>
      </c>
      <c r="F259" s="18">
        <v>0</v>
      </c>
      <c r="G259" s="1">
        <v>0</v>
      </c>
      <c r="H259" s="20">
        <f t="shared" si="30"/>
        <v>0</v>
      </c>
    </row>
    <row r="260" spans="1:8" ht="12" customHeight="1">
      <c r="A260" s="62"/>
      <c r="B260" s="45" t="s">
        <v>142</v>
      </c>
      <c r="C260" s="42">
        <v>2550</v>
      </c>
      <c r="D260" s="43">
        <v>0</v>
      </c>
      <c r="E260" s="20">
        <f t="shared" si="31"/>
        <v>2550</v>
      </c>
      <c r="F260" s="18">
        <v>0</v>
      </c>
      <c r="G260" s="1">
        <v>0</v>
      </c>
      <c r="H260" s="20">
        <f t="shared" si="30"/>
        <v>0</v>
      </c>
    </row>
    <row r="261" spans="1:8" ht="12" customHeight="1">
      <c r="A261" s="62"/>
      <c r="B261" s="44" t="s">
        <v>146</v>
      </c>
      <c r="C261" s="42">
        <v>6075</v>
      </c>
      <c r="D261" s="43">
        <v>5184</v>
      </c>
      <c r="E261" s="20">
        <f t="shared" si="31"/>
        <v>11259</v>
      </c>
      <c r="F261" s="18">
        <v>0</v>
      </c>
      <c r="G261" s="1">
        <v>0</v>
      </c>
      <c r="H261" s="20">
        <f t="shared" si="30"/>
        <v>0</v>
      </c>
    </row>
    <row r="262" spans="1:8" ht="12" customHeight="1">
      <c r="A262" s="62"/>
      <c r="B262" s="44" t="s">
        <v>141</v>
      </c>
      <c r="C262" s="42">
        <v>8850</v>
      </c>
      <c r="D262" s="43">
        <v>5184</v>
      </c>
      <c r="E262" s="20">
        <f t="shared" si="31"/>
        <v>14034</v>
      </c>
      <c r="F262" s="18">
        <v>0</v>
      </c>
      <c r="G262" s="1">
        <v>51300</v>
      </c>
      <c r="H262" s="20">
        <f t="shared" si="30"/>
        <v>51300</v>
      </c>
    </row>
    <row r="263" spans="1:8" ht="12" customHeight="1">
      <c r="A263" s="62"/>
      <c r="B263" s="45" t="s">
        <v>129</v>
      </c>
      <c r="C263" s="42">
        <v>2550</v>
      </c>
      <c r="D263" s="43">
        <v>972</v>
      </c>
      <c r="E263" s="20">
        <f t="shared" si="31"/>
        <v>3522</v>
      </c>
      <c r="F263" s="18">
        <v>0</v>
      </c>
      <c r="G263" s="1">
        <v>0</v>
      </c>
      <c r="H263" s="20">
        <f t="shared" si="30"/>
        <v>0</v>
      </c>
    </row>
    <row r="264" spans="1:8" ht="12" customHeight="1">
      <c r="A264" s="62"/>
      <c r="B264" s="44" t="s">
        <v>133</v>
      </c>
      <c r="C264" s="42">
        <v>16725</v>
      </c>
      <c r="D264" s="43">
        <v>16200</v>
      </c>
      <c r="E264" s="20">
        <f t="shared" si="31"/>
        <v>32925</v>
      </c>
      <c r="F264" s="18">
        <v>39300</v>
      </c>
      <c r="G264" s="1">
        <v>9150</v>
      </c>
      <c r="H264" s="20">
        <f t="shared" si="30"/>
        <v>48450</v>
      </c>
    </row>
    <row r="265" spans="1:8" ht="12" customHeight="1">
      <c r="A265" s="62"/>
      <c r="B265" s="44" t="s">
        <v>270</v>
      </c>
      <c r="C265" s="42">
        <v>0</v>
      </c>
      <c r="D265" s="43">
        <v>0</v>
      </c>
      <c r="E265" s="20">
        <f t="shared" si="31"/>
        <v>0</v>
      </c>
      <c r="F265" s="18">
        <v>0</v>
      </c>
      <c r="G265" s="1">
        <v>0</v>
      </c>
      <c r="H265" s="20">
        <f t="shared" si="30"/>
        <v>0</v>
      </c>
    </row>
    <row r="266" spans="1:8" ht="12" customHeight="1">
      <c r="A266" s="62"/>
      <c r="B266" s="44" t="s">
        <v>135</v>
      </c>
      <c r="C266" s="42">
        <v>16650</v>
      </c>
      <c r="D266" s="43">
        <v>16848</v>
      </c>
      <c r="E266" s="20">
        <f t="shared" si="31"/>
        <v>33498</v>
      </c>
      <c r="F266" s="18">
        <v>13100</v>
      </c>
      <c r="G266" s="1">
        <v>27450</v>
      </c>
      <c r="H266" s="20">
        <f t="shared" si="30"/>
        <v>40550</v>
      </c>
    </row>
    <row r="267" spans="1:8" ht="12" customHeight="1">
      <c r="A267" s="62"/>
      <c r="B267" s="44" t="s">
        <v>136</v>
      </c>
      <c r="C267" s="42">
        <v>3525</v>
      </c>
      <c r="D267" s="43">
        <v>4860</v>
      </c>
      <c r="E267" s="20">
        <f t="shared" si="31"/>
        <v>8385</v>
      </c>
      <c r="F267" s="18">
        <v>14000</v>
      </c>
      <c r="G267" s="1">
        <v>10600</v>
      </c>
      <c r="H267" s="20">
        <f t="shared" si="30"/>
        <v>24600</v>
      </c>
    </row>
    <row r="268" spans="1:8" ht="12" customHeight="1">
      <c r="A268" s="62"/>
      <c r="B268" s="44" t="s">
        <v>137</v>
      </c>
      <c r="C268" s="42">
        <v>16725</v>
      </c>
      <c r="D268" s="43">
        <v>14256</v>
      </c>
      <c r="E268" s="20">
        <f t="shared" si="31"/>
        <v>30981</v>
      </c>
      <c r="F268" s="18">
        <v>24600</v>
      </c>
      <c r="G268" s="1">
        <v>18300</v>
      </c>
      <c r="H268" s="20">
        <f t="shared" si="30"/>
        <v>42900</v>
      </c>
    </row>
    <row r="269" spans="1:8" ht="12" customHeight="1">
      <c r="A269" s="62"/>
      <c r="B269" s="44" t="s">
        <v>145</v>
      </c>
      <c r="C269" s="42">
        <v>0</v>
      </c>
      <c r="D269" s="43">
        <v>0</v>
      </c>
      <c r="E269" s="20">
        <f t="shared" si="31"/>
        <v>0</v>
      </c>
      <c r="F269" s="18">
        <v>0</v>
      </c>
      <c r="G269" s="1">
        <v>0</v>
      </c>
      <c r="H269" s="20">
        <f t="shared" si="30"/>
        <v>0</v>
      </c>
    </row>
    <row r="270" spans="1:8" ht="12" customHeight="1">
      <c r="A270" s="62"/>
      <c r="B270" s="44" t="s">
        <v>138</v>
      </c>
      <c r="C270" s="42">
        <v>2175</v>
      </c>
      <c r="D270" s="43">
        <v>3564</v>
      </c>
      <c r="E270" s="20">
        <f t="shared" si="31"/>
        <v>5739</v>
      </c>
      <c r="F270" s="18">
        <v>0</v>
      </c>
      <c r="G270" s="1">
        <v>0</v>
      </c>
      <c r="H270" s="20">
        <f t="shared" si="30"/>
        <v>0</v>
      </c>
    </row>
    <row r="271" spans="1:8" ht="12" customHeight="1">
      <c r="A271" s="62"/>
      <c r="B271" s="45" t="s">
        <v>209</v>
      </c>
      <c r="C271" s="42">
        <v>0</v>
      </c>
      <c r="D271" s="43">
        <v>1944</v>
      </c>
      <c r="E271" s="20">
        <f t="shared" si="31"/>
        <v>1944</v>
      </c>
      <c r="F271" s="18">
        <v>0</v>
      </c>
      <c r="G271" s="1">
        <v>0</v>
      </c>
      <c r="H271" s="20">
        <f t="shared" si="30"/>
        <v>0</v>
      </c>
    </row>
    <row r="272" spans="1:8" ht="12" customHeight="1">
      <c r="A272" s="62"/>
      <c r="B272" s="44" t="s">
        <v>207</v>
      </c>
      <c r="C272" s="42">
        <v>300</v>
      </c>
      <c r="D272" s="43">
        <v>0</v>
      </c>
      <c r="E272" s="20">
        <f t="shared" si="31"/>
        <v>300</v>
      </c>
      <c r="F272" s="18">
        <v>0</v>
      </c>
      <c r="G272" s="1">
        <v>0</v>
      </c>
      <c r="H272" s="20">
        <f t="shared" si="30"/>
        <v>0</v>
      </c>
    </row>
    <row r="273" spans="1:8" ht="12" customHeight="1">
      <c r="A273" s="62"/>
      <c r="B273" s="44" t="s">
        <v>143</v>
      </c>
      <c r="C273" s="42">
        <v>0</v>
      </c>
      <c r="D273" s="43">
        <v>0</v>
      </c>
      <c r="E273" s="20">
        <f t="shared" si="31"/>
        <v>0</v>
      </c>
      <c r="F273" s="18">
        <v>0</v>
      </c>
      <c r="G273" s="1">
        <v>0</v>
      </c>
      <c r="H273" s="20">
        <f t="shared" si="30"/>
        <v>0</v>
      </c>
    </row>
    <row r="274" spans="1:8" ht="12" customHeight="1">
      <c r="A274" s="62"/>
      <c r="B274" s="44" t="s">
        <v>139</v>
      </c>
      <c r="C274" s="42">
        <v>0</v>
      </c>
      <c r="D274" s="43">
        <v>0</v>
      </c>
      <c r="E274" s="20">
        <f t="shared" si="31"/>
        <v>0</v>
      </c>
      <c r="F274" s="18">
        <v>0</v>
      </c>
      <c r="G274" s="1">
        <v>0</v>
      </c>
      <c r="H274" s="20">
        <f t="shared" si="30"/>
        <v>0</v>
      </c>
    </row>
    <row r="275" spans="1:8" ht="12" customHeight="1">
      <c r="A275" s="62"/>
      <c r="B275" s="44" t="s">
        <v>147</v>
      </c>
      <c r="C275" s="42">
        <v>375</v>
      </c>
      <c r="D275" s="43">
        <v>0</v>
      </c>
      <c r="E275" s="20">
        <f t="shared" si="31"/>
        <v>375</v>
      </c>
      <c r="F275" s="18">
        <v>0</v>
      </c>
      <c r="G275" s="1">
        <v>0</v>
      </c>
      <c r="H275" s="20">
        <f t="shared" si="30"/>
        <v>0</v>
      </c>
    </row>
    <row r="276" spans="1:8" ht="12" customHeight="1">
      <c r="A276" s="62"/>
      <c r="B276" s="44" t="s">
        <v>134</v>
      </c>
      <c r="C276" s="42">
        <v>375</v>
      </c>
      <c r="D276" s="43">
        <v>0</v>
      </c>
      <c r="E276" s="20">
        <f t="shared" si="31"/>
        <v>375</v>
      </c>
      <c r="F276" s="18">
        <v>0</v>
      </c>
      <c r="G276" s="1">
        <v>5300</v>
      </c>
      <c r="H276" s="20">
        <f t="shared" si="30"/>
        <v>5300</v>
      </c>
    </row>
    <row r="277" spans="1:8" ht="12" customHeight="1">
      <c r="A277" s="62"/>
      <c r="B277" s="44" t="s">
        <v>149</v>
      </c>
      <c r="C277" s="42">
        <v>975</v>
      </c>
      <c r="D277" s="43">
        <v>0</v>
      </c>
      <c r="E277" s="20">
        <f t="shared" si="31"/>
        <v>975</v>
      </c>
      <c r="F277" s="18">
        <v>0</v>
      </c>
      <c r="G277" s="1">
        <v>0</v>
      </c>
      <c r="H277" s="20">
        <f t="shared" si="30"/>
        <v>0</v>
      </c>
    </row>
    <row r="278" spans="1:8" ht="12" customHeight="1">
      <c r="A278" s="62"/>
      <c r="B278" s="44" t="s">
        <v>148</v>
      </c>
      <c r="C278" s="42">
        <v>75</v>
      </c>
      <c r="D278" s="43">
        <v>0</v>
      </c>
      <c r="E278" s="20">
        <f t="shared" si="31"/>
        <v>75</v>
      </c>
      <c r="F278" s="18">
        <v>0</v>
      </c>
      <c r="G278" s="1">
        <v>0</v>
      </c>
      <c r="H278" s="20">
        <f t="shared" si="30"/>
        <v>0</v>
      </c>
    </row>
    <row r="279" spans="1:8" ht="12" customHeight="1">
      <c r="A279" s="62"/>
      <c r="B279" s="44" t="s">
        <v>271</v>
      </c>
      <c r="C279" s="42">
        <v>29400</v>
      </c>
      <c r="D279" s="43">
        <v>9072</v>
      </c>
      <c r="E279" s="20">
        <f t="shared" si="31"/>
        <v>38472</v>
      </c>
      <c r="F279" s="18">
        <v>12200</v>
      </c>
      <c r="G279" s="1">
        <v>3850</v>
      </c>
      <c r="H279" s="20">
        <f t="shared" si="30"/>
        <v>16050</v>
      </c>
    </row>
    <row r="280" spans="1:8" ht="12" customHeight="1">
      <c r="A280" s="62"/>
      <c r="B280" s="44" t="s">
        <v>140</v>
      </c>
      <c r="C280" s="42">
        <v>3300</v>
      </c>
      <c r="D280" s="43">
        <v>5508</v>
      </c>
      <c r="E280" s="20">
        <f t="shared" si="31"/>
        <v>8808</v>
      </c>
      <c r="F280" s="18">
        <v>0</v>
      </c>
      <c r="G280" s="1">
        <v>5300</v>
      </c>
      <c r="H280" s="20">
        <f t="shared" si="30"/>
        <v>5300</v>
      </c>
    </row>
    <row r="281" spans="1:8" ht="12" customHeight="1">
      <c r="A281" s="62"/>
      <c r="B281" s="44" t="s">
        <v>208</v>
      </c>
      <c r="C281" s="42">
        <v>0</v>
      </c>
      <c r="D281" s="43">
        <v>0</v>
      </c>
      <c r="E281" s="20">
        <f t="shared" si="31"/>
        <v>0</v>
      </c>
      <c r="F281" s="18">
        <v>0</v>
      </c>
      <c r="G281" s="1">
        <v>0</v>
      </c>
      <c r="H281" s="20">
        <f t="shared" si="30"/>
        <v>0</v>
      </c>
    </row>
    <row r="282" spans="1:8" ht="12" customHeight="1">
      <c r="A282" s="62"/>
      <c r="B282" s="46" t="s">
        <v>272</v>
      </c>
      <c r="C282" s="42">
        <v>300</v>
      </c>
      <c r="D282" s="43">
        <v>0</v>
      </c>
      <c r="E282" s="20">
        <f t="shared" si="31"/>
        <v>300</v>
      </c>
      <c r="F282" s="18">
        <v>0</v>
      </c>
      <c r="G282" s="1">
        <v>0</v>
      </c>
      <c r="H282" s="20">
        <f t="shared" si="30"/>
        <v>0</v>
      </c>
    </row>
    <row r="283" spans="1:8" ht="12" customHeight="1">
      <c r="A283" s="62"/>
      <c r="B283" s="46" t="s">
        <v>273</v>
      </c>
      <c r="C283" s="42">
        <v>1050</v>
      </c>
      <c r="D283" s="43">
        <v>0</v>
      </c>
      <c r="E283" s="20">
        <f t="shared" si="31"/>
        <v>1050</v>
      </c>
      <c r="F283" s="18">
        <v>0</v>
      </c>
      <c r="G283" s="1">
        <v>0</v>
      </c>
      <c r="H283" s="20">
        <f t="shared" si="30"/>
        <v>0</v>
      </c>
    </row>
    <row r="284" spans="1:8" ht="12" customHeight="1">
      <c r="A284" s="62"/>
      <c r="B284" s="46" t="s">
        <v>274</v>
      </c>
      <c r="C284" s="42">
        <v>0</v>
      </c>
      <c r="D284" s="43">
        <v>1944</v>
      </c>
      <c r="E284" s="20">
        <f t="shared" si="31"/>
        <v>1944</v>
      </c>
      <c r="F284" s="18">
        <v>0</v>
      </c>
      <c r="G284" s="1">
        <v>0</v>
      </c>
      <c r="H284" s="20">
        <f t="shared" si="30"/>
        <v>0</v>
      </c>
    </row>
    <row r="285" spans="1:8" ht="12" customHeight="1">
      <c r="A285" s="62"/>
      <c r="B285" s="44" t="s">
        <v>275</v>
      </c>
      <c r="C285" s="42">
        <v>750</v>
      </c>
      <c r="D285" s="43">
        <v>0</v>
      </c>
      <c r="E285" s="20">
        <f t="shared" si="31"/>
        <v>750</v>
      </c>
      <c r="F285" s="18">
        <v>0</v>
      </c>
      <c r="G285" s="1">
        <v>0</v>
      </c>
      <c r="H285" s="20">
        <f t="shared" si="30"/>
        <v>0</v>
      </c>
    </row>
    <row r="286" spans="1:8" ht="12" customHeight="1">
      <c r="A286" s="62"/>
      <c r="B286" s="45" t="s">
        <v>276</v>
      </c>
      <c r="C286" s="42">
        <v>0</v>
      </c>
      <c r="D286" s="43">
        <v>0</v>
      </c>
      <c r="E286" s="20">
        <f t="shared" si="31"/>
        <v>0</v>
      </c>
      <c r="F286" s="18">
        <v>0</v>
      </c>
      <c r="G286" s="1">
        <v>0</v>
      </c>
      <c r="H286" s="20">
        <f t="shared" si="30"/>
        <v>0</v>
      </c>
    </row>
    <row r="287" spans="1:8" ht="12" customHeight="1" thickBot="1">
      <c r="A287" s="62"/>
      <c r="B287" s="21" t="s">
        <v>5</v>
      </c>
      <c r="C287" s="22" t="s">
        <v>5</v>
      </c>
      <c r="D287" s="12" t="s">
        <v>5</v>
      </c>
      <c r="E287" s="13" t="s">
        <v>5</v>
      </c>
      <c r="F287" s="22" t="s">
        <v>5</v>
      </c>
      <c r="G287" s="23" t="s">
        <v>5</v>
      </c>
      <c r="H287" s="13" t="s">
        <v>5</v>
      </c>
    </row>
    <row r="288" spans="1:8" ht="12" customHeight="1">
      <c r="A288" s="62"/>
      <c r="B288" s="4"/>
      <c r="C288" s="24"/>
      <c r="D288" s="25"/>
      <c r="E288" s="26"/>
      <c r="F288" s="27"/>
      <c r="G288" s="28"/>
      <c r="H288" s="7"/>
    </row>
    <row r="289" spans="1:8" ht="12" customHeight="1">
      <c r="A289" s="62"/>
      <c r="B289" s="8" t="s">
        <v>6</v>
      </c>
      <c r="C289" s="29">
        <f aca="true" t="shared" si="32" ref="C289:H289">SUM(C255:C286)</f>
        <v>140850</v>
      </c>
      <c r="D289" s="30">
        <f t="shared" si="32"/>
        <v>109188</v>
      </c>
      <c r="E289" s="31">
        <f t="shared" si="32"/>
        <v>250038</v>
      </c>
      <c r="F289" s="29">
        <f t="shared" si="32"/>
        <v>170700</v>
      </c>
      <c r="G289" s="30">
        <f t="shared" si="32"/>
        <v>221100</v>
      </c>
      <c r="H289" s="31">
        <f t="shared" si="32"/>
        <v>391800</v>
      </c>
    </row>
    <row r="290" spans="1:8" ht="12" customHeight="1" thickBot="1">
      <c r="A290" s="63"/>
      <c r="B290" s="14"/>
      <c r="C290" s="32"/>
      <c r="D290" s="16"/>
      <c r="E290" s="33"/>
      <c r="F290" s="15"/>
      <c r="G290" s="34"/>
      <c r="H290" s="35"/>
    </row>
    <row r="291" spans="1:8" ht="12" customHeight="1">
      <c r="A291" s="61" t="s">
        <v>302</v>
      </c>
      <c r="B291" s="17" t="s">
        <v>5</v>
      </c>
      <c r="C291" s="18" t="s">
        <v>5</v>
      </c>
      <c r="D291" s="19" t="s">
        <v>5</v>
      </c>
      <c r="E291" s="20" t="s">
        <v>5</v>
      </c>
      <c r="F291" s="18" t="s">
        <v>5</v>
      </c>
      <c r="G291" s="1" t="s">
        <v>5</v>
      </c>
      <c r="H291" s="20" t="s">
        <v>5</v>
      </c>
    </row>
    <row r="292" spans="1:8" ht="12" customHeight="1">
      <c r="A292" s="62"/>
      <c r="B292" s="41" t="s">
        <v>150</v>
      </c>
      <c r="C292" s="42">
        <v>6225</v>
      </c>
      <c r="D292" s="43">
        <v>8100</v>
      </c>
      <c r="E292" s="20">
        <f>C292+D292</f>
        <v>14325</v>
      </c>
      <c r="F292" s="18">
        <v>0</v>
      </c>
      <c r="G292" s="1">
        <v>0</v>
      </c>
      <c r="H292" s="20">
        <f aca="true" t="shared" si="33" ref="H292:H302">F292+G292</f>
        <v>0</v>
      </c>
    </row>
    <row r="293" spans="1:8" ht="12" customHeight="1">
      <c r="A293" s="62"/>
      <c r="B293" s="44" t="s">
        <v>151</v>
      </c>
      <c r="C293" s="42">
        <v>33000</v>
      </c>
      <c r="D293" s="43">
        <v>21060</v>
      </c>
      <c r="E293" s="20">
        <f aca="true" t="shared" si="34" ref="E293:E302">C293+D293</f>
        <v>54060</v>
      </c>
      <c r="F293" s="18">
        <v>32400</v>
      </c>
      <c r="G293" s="1">
        <v>66950</v>
      </c>
      <c r="H293" s="20">
        <f t="shared" si="33"/>
        <v>99350</v>
      </c>
    </row>
    <row r="294" spans="1:8" ht="12" customHeight="1">
      <c r="A294" s="62"/>
      <c r="B294" s="44" t="s">
        <v>152</v>
      </c>
      <c r="C294" s="42">
        <v>225</v>
      </c>
      <c r="D294" s="43">
        <v>0</v>
      </c>
      <c r="E294" s="20">
        <f t="shared" si="34"/>
        <v>225</v>
      </c>
      <c r="F294" s="18">
        <v>0</v>
      </c>
      <c r="G294" s="1">
        <v>0</v>
      </c>
      <c r="H294" s="20">
        <f t="shared" si="33"/>
        <v>0</v>
      </c>
    </row>
    <row r="295" spans="1:8" ht="12" customHeight="1">
      <c r="A295" s="62"/>
      <c r="B295" s="45" t="s">
        <v>210</v>
      </c>
      <c r="C295" s="42">
        <v>15225</v>
      </c>
      <c r="D295" s="43">
        <v>8748</v>
      </c>
      <c r="E295" s="20">
        <f t="shared" si="34"/>
        <v>23973</v>
      </c>
      <c r="F295" s="18">
        <v>0</v>
      </c>
      <c r="G295" s="1">
        <v>0</v>
      </c>
      <c r="H295" s="20">
        <f t="shared" si="33"/>
        <v>0</v>
      </c>
    </row>
    <row r="296" spans="1:8" ht="12" customHeight="1">
      <c r="A296" s="62"/>
      <c r="B296" s="46" t="s">
        <v>153</v>
      </c>
      <c r="C296" s="42">
        <v>6525</v>
      </c>
      <c r="D296" s="43">
        <v>13932</v>
      </c>
      <c r="E296" s="20">
        <f t="shared" si="34"/>
        <v>20457</v>
      </c>
      <c r="F296" s="18">
        <v>7000</v>
      </c>
      <c r="G296" s="1">
        <v>5300</v>
      </c>
      <c r="H296" s="20">
        <f t="shared" si="33"/>
        <v>12300</v>
      </c>
    </row>
    <row r="297" spans="1:8" ht="12" customHeight="1">
      <c r="A297" s="62"/>
      <c r="B297" s="44" t="s">
        <v>154</v>
      </c>
      <c r="C297" s="42">
        <v>0</v>
      </c>
      <c r="D297" s="43">
        <v>0</v>
      </c>
      <c r="E297" s="20">
        <f t="shared" si="34"/>
        <v>0</v>
      </c>
      <c r="F297" s="18">
        <v>0</v>
      </c>
      <c r="G297" s="1">
        <v>0</v>
      </c>
      <c r="H297" s="20">
        <f t="shared" si="33"/>
        <v>0</v>
      </c>
    </row>
    <row r="298" spans="1:8" ht="12" customHeight="1">
      <c r="A298" s="62"/>
      <c r="B298" s="44" t="s">
        <v>156</v>
      </c>
      <c r="C298" s="42">
        <v>4725</v>
      </c>
      <c r="D298" s="43">
        <v>4860</v>
      </c>
      <c r="E298" s="20">
        <f t="shared" si="34"/>
        <v>9585</v>
      </c>
      <c r="F298" s="18">
        <v>0</v>
      </c>
      <c r="G298" s="1">
        <v>5300</v>
      </c>
      <c r="H298" s="20">
        <f t="shared" si="33"/>
        <v>5300</v>
      </c>
    </row>
    <row r="299" spans="1:8" ht="12" customHeight="1">
      <c r="A299" s="62"/>
      <c r="B299" s="45" t="s">
        <v>155</v>
      </c>
      <c r="C299" s="42">
        <v>17025</v>
      </c>
      <c r="D299" s="43">
        <v>12636</v>
      </c>
      <c r="E299" s="20">
        <f t="shared" si="34"/>
        <v>29661</v>
      </c>
      <c r="F299" s="18">
        <v>0</v>
      </c>
      <c r="G299" s="1">
        <v>30350</v>
      </c>
      <c r="H299" s="20">
        <f t="shared" si="33"/>
        <v>30350</v>
      </c>
    </row>
    <row r="300" spans="1:8" ht="12" customHeight="1">
      <c r="A300" s="62"/>
      <c r="B300" s="44" t="s">
        <v>218</v>
      </c>
      <c r="C300" s="42">
        <v>3150</v>
      </c>
      <c r="D300" s="43">
        <v>972</v>
      </c>
      <c r="E300" s="20">
        <f t="shared" si="34"/>
        <v>4122</v>
      </c>
      <c r="F300" s="18">
        <v>0</v>
      </c>
      <c r="G300" s="1">
        <v>0</v>
      </c>
      <c r="H300" s="20">
        <f t="shared" si="33"/>
        <v>0</v>
      </c>
    </row>
    <row r="301" spans="1:8" ht="12" customHeight="1">
      <c r="A301" s="62"/>
      <c r="B301" s="44" t="s">
        <v>212</v>
      </c>
      <c r="C301" s="42">
        <v>1200</v>
      </c>
      <c r="D301" s="43">
        <v>3564</v>
      </c>
      <c r="E301" s="20">
        <f t="shared" si="34"/>
        <v>4764</v>
      </c>
      <c r="F301" s="18">
        <v>0</v>
      </c>
      <c r="G301" s="1">
        <v>3850</v>
      </c>
      <c r="H301" s="20">
        <f t="shared" si="33"/>
        <v>3850</v>
      </c>
    </row>
    <row r="302" spans="1:8" ht="12" customHeight="1">
      <c r="A302" s="62"/>
      <c r="B302" s="44" t="s">
        <v>277</v>
      </c>
      <c r="C302" s="42">
        <v>225</v>
      </c>
      <c r="D302" s="43">
        <v>0</v>
      </c>
      <c r="E302" s="20">
        <f t="shared" si="34"/>
        <v>225</v>
      </c>
      <c r="F302" s="18">
        <v>0</v>
      </c>
      <c r="G302" s="1">
        <v>3850</v>
      </c>
      <c r="H302" s="20">
        <f t="shared" si="33"/>
        <v>3850</v>
      </c>
    </row>
    <row r="303" spans="1:8" ht="12" customHeight="1" thickBot="1">
      <c r="A303" s="62"/>
      <c r="B303" s="21" t="s">
        <v>5</v>
      </c>
      <c r="C303" s="22" t="s">
        <v>5</v>
      </c>
      <c r="D303" s="12" t="s">
        <v>5</v>
      </c>
      <c r="E303" s="13" t="s">
        <v>5</v>
      </c>
      <c r="F303" s="22" t="s">
        <v>5</v>
      </c>
      <c r="G303" s="23" t="s">
        <v>5</v>
      </c>
      <c r="H303" s="13" t="s">
        <v>5</v>
      </c>
    </row>
    <row r="304" spans="1:8" ht="12" customHeight="1">
      <c r="A304" s="62"/>
      <c r="B304" s="4"/>
      <c r="C304" s="24"/>
      <c r="D304" s="25"/>
      <c r="E304" s="26"/>
      <c r="F304" s="27"/>
      <c r="G304" s="28"/>
      <c r="H304" s="7"/>
    </row>
    <row r="305" spans="1:8" ht="12" customHeight="1">
      <c r="A305" s="62"/>
      <c r="B305" s="8" t="s">
        <v>6</v>
      </c>
      <c r="C305" s="29">
        <f aca="true" t="shared" si="35" ref="C305:H305">SUM(C292:C302)</f>
        <v>87525</v>
      </c>
      <c r="D305" s="30">
        <f t="shared" si="35"/>
        <v>73872</v>
      </c>
      <c r="E305" s="31">
        <f t="shared" si="35"/>
        <v>161397</v>
      </c>
      <c r="F305" s="29">
        <f t="shared" si="35"/>
        <v>39400</v>
      </c>
      <c r="G305" s="30">
        <f t="shared" si="35"/>
        <v>115600</v>
      </c>
      <c r="H305" s="31">
        <f t="shared" si="35"/>
        <v>155000</v>
      </c>
    </row>
    <row r="306" spans="1:8" ht="12" customHeight="1" thickBot="1">
      <c r="A306" s="63"/>
      <c r="B306" s="14"/>
      <c r="C306" s="32"/>
      <c r="D306" s="16"/>
      <c r="E306" s="33"/>
      <c r="F306" s="15"/>
      <c r="G306" s="34"/>
      <c r="H306" s="35"/>
    </row>
    <row r="307" spans="1:8" ht="12" customHeight="1">
      <c r="A307" s="61" t="s">
        <v>303</v>
      </c>
      <c r="B307" s="17" t="s">
        <v>5</v>
      </c>
      <c r="C307" s="18" t="s">
        <v>5</v>
      </c>
      <c r="D307" s="19" t="s">
        <v>5</v>
      </c>
      <c r="E307" s="20" t="s">
        <v>5</v>
      </c>
      <c r="F307" s="18" t="s">
        <v>5</v>
      </c>
      <c r="G307" s="1" t="s">
        <v>5</v>
      </c>
      <c r="H307" s="20" t="s">
        <v>5</v>
      </c>
    </row>
    <row r="308" spans="1:8" ht="12" customHeight="1">
      <c r="A308" s="62"/>
      <c r="B308" s="41" t="s">
        <v>278</v>
      </c>
      <c r="C308" s="42">
        <v>1800</v>
      </c>
      <c r="D308" s="43">
        <v>4212</v>
      </c>
      <c r="E308" s="20">
        <f>C308+D308</f>
        <v>6012</v>
      </c>
      <c r="F308" s="18">
        <v>0</v>
      </c>
      <c r="G308" s="1">
        <v>3850</v>
      </c>
      <c r="H308" s="20">
        <f aca="true" t="shared" si="36" ref="H308:H330">F308+G308</f>
        <v>3850</v>
      </c>
    </row>
    <row r="309" spans="1:8" ht="12" customHeight="1">
      <c r="A309" s="62"/>
      <c r="B309" s="44" t="s">
        <v>157</v>
      </c>
      <c r="C309" s="42">
        <v>2025</v>
      </c>
      <c r="D309" s="43">
        <v>0</v>
      </c>
      <c r="E309" s="20">
        <f aca="true" t="shared" si="37" ref="E309:E330">C309+D309</f>
        <v>2025</v>
      </c>
      <c r="F309" s="18">
        <v>0</v>
      </c>
      <c r="G309" s="1">
        <v>5300</v>
      </c>
      <c r="H309" s="20">
        <f t="shared" si="36"/>
        <v>5300</v>
      </c>
    </row>
    <row r="310" spans="1:8" ht="12" customHeight="1">
      <c r="A310" s="62"/>
      <c r="B310" s="44" t="s">
        <v>158</v>
      </c>
      <c r="C310" s="42">
        <v>9150</v>
      </c>
      <c r="D310" s="43">
        <v>13284</v>
      </c>
      <c r="E310" s="20">
        <f t="shared" si="37"/>
        <v>22434</v>
      </c>
      <c r="F310" s="18">
        <v>12200</v>
      </c>
      <c r="G310" s="1">
        <v>30350</v>
      </c>
      <c r="H310" s="20">
        <f t="shared" si="36"/>
        <v>42550</v>
      </c>
    </row>
    <row r="311" spans="1:8" ht="12" customHeight="1">
      <c r="A311" s="62"/>
      <c r="B311" s="44" t="s">
        <v>211</v>
      </c>
      <c r="C311" s="42">
        <v>6300</v>
      </c>
      <c r="D311" s="43">
        <v>5184</v>
      </c>
      <c r="E311" s="20">
        <f t="shared" si="37"/>
        <v>11484</v>
      </c>
      <c r="F311" s="18">
        <v>0</v>
      </c>
      <c r="G311" s="1">
        <v>10600</v>
      </c>
      <c r="H311" s="20">
        <f t="shared" si="36"/>
        <v>10600</v>
      </c>
    </row>
    <row r="312" spans="1:8" ht="12" customHeight="1">
      <c r="A312" s="62"/>
      <c r="B312" s="44" t="s">
        <v>167</v>
      </c>
      <c r="C312" s="42">
        <v>8775</v>
      </c>
      <c r="D312" s="43">
        <v>4536</v>
      </c>
      <c r="E312" s="20">
        <f t="shared" si="37"/>
        <v>13311</v>
      </c>
      <c r="F312" s="18">
        <v>0</v>
      </c>
      <c r="G312" s="1">
        <v>0</v>
      </c>
      <c r="H312" s="20">
        <f t="shared" si="36"/>
        <v>0</v>
      </c>
    </row>
    <row r="313" spans="1:8" ht="12" customHeight="1">
      <c r="A313" s="62"/>
      <c r="B313" s="44" t="s">
        <v>159</v>
      </c>
      <c r="C313" s="42">
        <v>1950</v>
      </c>
      <c r="D313" s="43">
        <v>2916</v>
      </c>
      <c r="E313" s="20">
        <f t="shared" si="37"/>
        <v>4866</v>
      </c>
      <c r="F313" s="18">
        <v>0</v>
      </c>
      <c r="G313" s="1">
        <v>0</v>
      </c>
      <c r="H313" s="20">
        <f t="shared" si="36"/>
        <v>0</v>
      </c>
    </row>
    <row r="314" spans="1:8" ht="12" customHeight="1">
      <c r="A314" s="62"/>
      <c r="B314" s="44" t="s">
        <v>160</v>
      </c>
      <c r="C314" s="42">
        <v>0</v>
      </c>
      <c r="D314" s="43">
        <v>0</v>
      </c>
      <c r="E314" s="20">
        <f t="shared" si="37"/>
        <v>0</v>
      </c>
      <c r="F314" s="18">
        <v>0</v>
      </c>
      <c r="G314" s="1">
        <v>0</v>
      </c>
      <c r="H314" s="20">
        <f t="shared" si="36"/>
        <v>0</v>
      </c>
    </row>
    <row r="315" spans="1:8" ht="12" customHeight="1">
      <c r="A315" s="62"/>
      <c r="B315" s="44" t="s">
        <v>161</v>
      </c>
      <c r="C315" s="42">
        <v>0</v>
      </c>
      <c r="D315" s="43">
        <v>0</v>
      </c>
      <c r="E315" s="20">
        <f t="shared" si="37"/>
        <v>0</v>
      </c>
      <c r="F315" s="18">
        <v>0</v>
      </c>
      <c r="G315" s="1">
        <v>0</v>
      </c>
      <c r="H315" s="20">
        <f t="shared" si="36"/>
        <v>0</v>
      </c>
    </row>
    <row r="316" spans="1:8" ht="12" customHeight="1">
      <c r="A316" s="62"/>
      <c r="B316" s="44" t="s">
        <v>170</v>
      </c>
      <c r="C316" s="42">
        <v>225</v>
      </c>
      <c r="D316" s="43">
        <v>0</v>
      </c>
      <c r="E316" s="20">
        <f t="shared" si="37"/>
        <v>225</v>
      </c>
      <c r="F316" s="18">
        <v>0</v>
      </c>
      <c r="G316" s="1">
        <v>0</v>
      </c>
      <c r="H316" s="20">
        <f t="shared" si="36"/>
        <v>0</v>
      </c>
    </row>
    <row r="317" spans="1:8" ht="12" customHeight="1">
      <c r="A317" s="62"/>
      <c r="B317" s="44" t="s">
        <v>162</v>
      </c>
      <c r="C317" s="42">
        <v>0</v>
      </c>
      <c r="D317" s="43">
        <v>0</v>
      </c>
      <c r="E317" s="20">
        <f t="shared" si="37"/>
        <v>0</v>
      </c>
      <c r="F317" s="18">
        <v>0</v>
      </c>
      <c r="G317" s="1">
        <v>14450</v>
      </c>
      <c r="H317" s="20">
        <f t="shared" si="36"/>
        <v>14450</v>
      </c>
    </row>
    <row r="318" spans="1:8" ht="12" customHeight="1">
      <c r="A318" s="62"/>
      <c r="B318" s="44" t="s">
        <v>168</v>
      </c>
      <c r="C318" s="42">
        <v>0</v>
      </c>
      <c r="D318" s="43">
        <v>0</v>
      </c>
      <c r="E318" s="20">
        <f t="shared" si="37"/>
        <v>0</v>
      </c>
      <c r="F318" s="18">
        <v>15900</v>
      </c>
      <c r="G318" s="1">
        <v>0</v>
      </c>
      <c r="H318" s="20">
        <f t="shared" si="36"/>
        <v>15900</v>
      </c>
    </row>
    <row r="319" spans="1:8" ht="12" customHeight="1">
      <c r="A319" s="62"/>
      <c r="B319" s="50" t="s">
        <v>163</v>
      </c>
      <c r="C319" s="42">
        <v>825</v>
      </c>
      <c r="D319" s="43">
        <v>0</v>
      </c>
      <c r="E319" s="20">
        <f t="shared" si="37"/>
        <v>825</v>
      </c>
      <c r="F319" s="18">
        <v>0</v>
      </c>
      <c r="G319" s="1">
        <v>3850</v>
      </c>
      <c r="H319" s="20">
        <f t="shared" si="36"/>
        <v>3850</v>
      </c>
    </row>
    <row r="320" spans="1:8" ht="12" customHeight="1">
      <c r="A320" s="62"/>
      <c r="B320" s="46" t="s">
        <v>164</v>
      </c>
      <c r="C320" s="42">
        <v>0</v>
      </c>
      <c r="D320" s="43">
        <v>0</v>
      </c>
      <c r="E320" s="20">
        <f t="shared" si="37"/>
        <v>0</v>
      </c>
      <c r="F320" s="18">
        <v>0</v>
      </c>
      <c r="G320" s="1">
        <v>0</v>
      </c>
      <c r="H320" s="20">
        <f t="shared" si="36"/>
        <v>0</v>
      </c>
    </row>
    <row r="321" spans="1:8" ht="12" customHeight="1">
      <c r="A321" s="62"/>
      <c r="B321" s="44" t="s">
        <v>169</v>
      </c>
      <c r="C321" s="42">
        <v>0</v>
      </c>
      <c r="D321" s="43">
        <v>0</v>
      </c>
      <c r="E321" s="20">
        <f t="shared" si="37"/>
        <v>0</v>
      </c>
      <c r="F321" s="18">
        <v>0</v>
      </c>
      <c r="G321" s="1">
        <v>0</v>
      </c>
      <c r="H321" s="20">
        <f t="shared" si="36"/>
        <v>0</v>
      </c>
    </row>
    <row r="322" spans="1:8" ht="12" customHeight="1">
      <c r="A322" s="62"/>
      <c r="B322" s="44" t="s">
        <v>171</v>
      </c>
      <c r="C322" s="42">
        <v>0</v>
      </c>
      <c r="D322" s="43">
        <v>0</v>
      </c>
      <c r="E322" s="20">
        <f t="shared" si="37"/>
        <v>0</v>
      </c>
      <c r="F322" s="18">
        <v>0</v>
      </c>
      <c r="G322" s="1">
        <v>0</v>
      </c>
      <c r="H322" s="20">
        <f t="shared" si="36"/>
        <v>0</v>
      </c>
    </row>
    <row r="323" spans="1:8" ht="12" customHeight="1">
      <c r="A323" s="62"/>
      <c r="B323" s="44" t="s">
        <v>166</v>
      </c>
      <c r="C323" s="42">
        <v>50850</v>
      </c>
      <c r="D323" s="43">
        <v>25920</v>
      </c>
      <c r="E323" s="20">
        <f t="shared" si="37"/>
        <v>76770</v>
      </c>
      <c r="F323" s="18">
        <v>77000</v>
      </c>
      <c r="G323" s="1">
        <v>121650</v>
      </c>
      <c r="H323" s="20">
        <f t="shared" si="36"/>
        <v>198650</v>
      </c>
    </row>
    <row r="324" spans="1:8" ht="12" customHeight="1">
      <c r="A324" s="62"/>
      <c r="B324" s="45" t="s">
        <v>165</v>
      </c>
      <c r="C324" s="42">
        <v>16425</v>
      </c>
      <c r="D324" s="43">
        <v>11016</v>
      </c>
      <c r="E324" s="20">
        <f t="shared" si="37"/>
        <v>27441</v>
      </c>
      <c r="F324" s="18">
        <v>0</v>
      </c>
      <c r="G324" s="1">
        <v>22150</v>
      </c>
      <c r="H324" s="20">
        <f t="shared" si="36"/>
        <v>22150</v>
      </c>
    </row>
    <row r="325" spans="1:8" ht="12" customHeight="1">
      <c r="A325" s="62"/>
      <c r="B325" s="44" t="s">
        <v>191</v>
      </c>
      <c r="C325" s="42">
        <v>1200</v>
      </c>
      <c r="D325" s="43">
        <v>0</v>
      </c>
      <c r="E325" s="20">
        <f t="shared" si="37"/>
        <v>1200</v>
      </c>
      <c r="F325" s="18">
        <v>6100</v>
      </c>
      <c r="G325" s="1">
        <v>0</v>
      </c>
      <c r="H325" s="20">
        <f t="shared" si="36"/>
        <v>6100</v>
      </c>
    </row>
    <row r="326" spans="1:8" ht="12" customHeight="1">
      <c r="A326" s="62"/>
      <c r="B326" s="44" t="s">
        <v>279</v>
      </c>
      <c r="C326" s="42">
        <v>15675</v>
      </c>
      <c r="D326" s="43">
        <v>10368</v>
      </c>
      <c r="E326" s="20">
        <f t="shared" si="37"/>
        <v>26043</v>
      </c>
      <c r="F326" s="18">
        <v>0</v>
      </c>
      <c r="G326" s="1">
        <v>27450</v>
      </c>
      <c r="H326" s="20">
        <f t="shared" si="36"/>
        <v>27450</v>
      </c>
    </row>
    <row r="327" spans="1:8" ht="12" customHeight="1">
      <c r="A327" s="62"/>
      <c r="B327" s="44" t="s">
        <v>280</v>
      </c>
      <c r="C327" s="42">
        <v>0</v>
      </c>
      <c r="D327" s="43">
        <v>0</v>
      </c>
      <c r="E327" s="20">
        <f t="shared" si="37"/>
        <v>0</v>
      </c>
      <c r="F327" s="18">
        <v>0</v>
      </c>
      <c r="G327" s="1">
        <v>0</v>
      </c>
      <c r="H327" s="20">
        <f t="shared" si="36"/>
        <v>0</v>
      </c>
    </row>
    <row r="328" spans="1:8" ht="12" customHeight="1">
      <c r="A328" s="62"/>
      <c r="B328" s="44" t="s">
        <v>281</v>
      </c>
      <c r="C328" s="42">
        <v>0</v>
      </c>
      <c r="D328" s="43">
        <v>0</v>
      </c>
      <c r="E328" s="20">
        <f t="shared" si="37"/>
        <v>0</v>
      </c>
      <c r="F328" s="18">
        <v>0</v>
      </c>
      <c r="G328" s="1">
        <v>0</v>
      </c>
      <c r="H328" s="20">
        <f t="shared" si="36"/>
        <v>0</v>
      </c>
    </row>
    <row r="329" spans="1:8" ht="12" customHeight="1">
      <c r="A329" s="62"/>
      <c r="B329" s="44" t="s">
        <v>282</v>
      </c>
      <c r="C329" s="42">
        <v>0</v>
      </c>
      <c r="D329" s="43">
        <v>0</v>
      </c>
      <c r="E329" s="20">
        <f t="shared" si="37"/>
        <v>0</v>
      </c>
      <c r="F329" s="18">
        <v>0</v>
      </c>
      <c r="G329" s="1">
        <v>0</v>
      </c>
      <c r="H329" s="20">
        <f>F329+G329</f>
        <v>0</v>
      </c>
    </row>
    <row r="330" spans="1:8" ht="12" customHeight="1">
      <c r="A330" s="62"/>
      <c r="B330" s="44" t="s">
        <v>283</v>
      </c>
      <c r="C330" s="42">
        <v>0</v>
      </c>
      <c r="D330" s="43">
        <v>0</v>
      </c>
      <c r="E330" s="20">
        <f t="shared" si="37"/>
        <v>0</v>
      </c>
      <c r="F330" s="18">
        <v>0</v>
      </c>
      <c r="G330" s="1">
        <v>0</v>
      </c>
      <c r="H330" s="20">
        <f t="shared" si="36"/>
        <v>0</v>
      </c>
    </row>
    <row r="331" spans="1:8" ht="12" customHeight="1" thickBot="1">
      <c r="A331" s="62"/>
      <c r="B331" s="21" t="s">
        <v>5</v>
      </c>
      <c r="C331" s="22" t="s">
        <v>5</v>
      </c>
      <c r="D331" s="12" t="s">
        <v>5</v>
      </c>
      <c r="E331" s="13" t="s">
        <v>5</v>
      </c>
      <c r="F331" s="22" t="s">
        <v>5</v>
      </c>
      <c r="G331" s="23" t="s">
        <v>5</v>
      </c>
      <c r="H331" s="13" t="s">
        <v>5</v>
      </c>
    </row>
    <row r="332" spans="1:8" ht="12" customHeight="1">
      <c r="A332" s="62"/>
      <c r="B332" s="4"/>
      <c r="C332" s="24"/>
      <c r="D332" s="25"/>
      <c r="E332" s="26"/>
      <c r="F332" s="27"/>
      <c r="G332" s="28"/>
      <c r="H332" s="7"/>
    </row>
    <row r="333" spans="1:8" ht="12" customHeight="1">
      <c r="A333" s="62"/>
      <c r="B333" s="8" t="s">
        <v>6</v>
      </c>
      <c r="C333" s="29">
        <f aca="true" t="shared" si="38" ref="C333:H333">SUM(C308:C330)</f>
        <v>115200</v>
      </c>
      <c r="D333" s="30">
        <f t="shared" si="38"/>
        <v>77436</v>
      </c>
      <c r="E333" s="31">
        <f t="shared" si="38"/>
        <v>192636</v>
      </c>
      <c r="F333" s="29">
        <f t="shared" si="38"/>
        <v>111200</v>
      </c>
      <c r="G333" s="30">
        <f t="shared" si="38"/>
        <v>239650</v>
      </c>
      <c r="H333" s="31">
        <f t="shared" si="38"/>
        <v>350850</v>
      </c>
    </row>
    <row r="334" spans="1:8" ht="12" customHeight="1" thickBot="1">
      <c r="A334" s="63"/>
      <c r="B334" s="14"/>
      <c r="C334" s="32"/>
      <c r="D334" s="16"/>
      <c r="E334" s="33"/>
      <c r="F334" s="15"/>
      <c r="G334" s="34"/>
      <c r="H334" s="35"/>
    </row>
    <row r="335" spans="1:8" ht="12" customHeight="1">
      <c r="A335" s="61" t="s">
        <v>304</v>
      </c>
      <c r="B335" s="17" t="s">
        <v>5</v>
      </c>
      <c r="C335" s="18" t="s">
        <v>5</v>
      </c>
      <c r="D335" s="19" t="s">
        <v>5</v>
      </c>
      <c r="E335" s="20" t="s">
        <v>5</v>
      </c>
      <c r="F335" s="18" t="s">
        <v>5</v>
      </c>
      <c r="G335" s="1" t="s">
        <v>5</v>
      </c>
      <c r="H335" s="20" t="s">
        <v>5</v>
      </c>
    </row>
    <row r="336" spans="1:8" ht="12" customHeight="1">
      <c r="A336" s="62"/>
      <c r="B336" s="51" t="s">
        <v>172</v>
      </c>
      <c r="C336" s="42">
        <v>13200</v>
      </c>
      <c r="D336" s="43">
        <v>10044</v>
      </c>
      <c r="E336" s="20">
        <f>C336+D336</f>
        <v>23244</v>
      </c>
      <c r="F336" s="18">
        <v>68900</v>
      </c>
      <c r="G336" s="1">
        <v>0</v>
      </c>
      <c r="H336" s="20">
        <f aca="true" t="shared" si="39" ref="H336:H342">F336+G336</f>
        <v>68900</v>
      </c>
    </row>
    <row r="337" spans="1:8" ht="12" customHeight="1">
      <c r="A337" s="62"/>
      <c r="B337" s="46" t="s">
        <v>173</v>
      </c>
      <c r="C337" s="42">
        <v>3975</v>
      </c>
      <c r="D337" s="43">
        <v>7776</v>
      </c>
      <c r="E337" s="20">
        <f aca="true" t="shared" si="40" ref="E337:E342">C337+D337</f>
        <v>11751</v>
      </c>
      <c r="F337" s="18">
        <v>5300</v>
      </c>
      <c r="G337" s="1">
        <v>0</v>
      </c>
      <c r="H337" s="20">
        <f t="shared" si="39"/>
        <v>5300</v>
      </c>
    </row>
    <row r="338" spans="1:8" ht="12" customHeight="1">
      <c r="A338" s="62"/>
      <c r="B338" s="46" t="s">
        <v>174</v>
      </c>
      <c r="C338" s="42">
        <v>18750</v>
      </c>
      <c r="D338" s="43">
        <v>13608</v>
      </c>
      <c r="E338" s="20">
        <f t="shared" si="40"/>
        <v>32358</v>
      </c>
      <c r="F338" s="18">
        <v>0</v>
      </c>
      <c r="G338" s="1">
        <v>22900</v>
      </c>
      <c r="H338" s="20">
        <f t="shared" si="39"/>
        <v>22900</v>
      </c>
    </row>
    <row r="339" spans="1:8" ht="12" customHeight="1">
      <c r="A339" s="62"/>
      <c r="B339" s="46" t="s">
        <v>175</v>
      </c>
      <c r="C339" s="42">
        <v>0</v>
      </c>
      <c r="D339" s="43">
        <v>0</v>
      </c>
      <c r="E339" s="20">
        <f t="shared" si="40"/>
        <v>0</v>
      </c>
      <c r="F339" s="18">
        <v>0</v>
      </c>
      <c r="G339" s="1">
        <v>0</v>
      </c>
      <c r="H339" s="20">
        <f t="shared" si="39"/>
        <v>0</v>
      </c>
    </row>
    <row r="340" spans="1:8" ht="12" customHeight="1">
      <c r="A340" s="62"/>
      <c r="B340" s="46" t="s">
        <v>192</v>
      </c>
      <c r="C340" s="42">
        <v>600</v>
      </c>
      <c r="D340" s="43">
        <v>0</v>
      </c>
      <c r="E340" s="20">
        <f t="shared" si="40"/>
        <v>600</v>
      </c>
      <c r="F340" s="18">
        <v>0</v>
      </c>
      <c r="G340" s="1">
        <v>0</v>
      </c>
      <c r="H340" s="20">
        <f t="shared" si="39"/>
        <v>0</v>
      </c>
    </row>
    <row r="341" spans="1:8" ht="12" customHeight="1">
      <c r="A341" s="62"/>
      <c r="B341" s="46" t="s">
        <v>284</v>
      </c>
      <c r="C341" s="42">
        <v>20850</v>
      </c>
      <c r="D341" s="43">
        <v>15552</v>
      </c>
      <c r="E341" s="20">
        <f t="shared" si="40"/>
        <v>36402</v>
      </c>
      <c r="F341" s="18">
        <v>24600</v>
      </c>
      <c r="G341" s="1">
        <v>43350</v>
      </c>
      <c r="H341" s="20">
        <f t="shared" si="39"/>
        <v>67950</v>
      </c>
    </row>
    <row r="342" spans="1:8" ht="12" customHeight="1">
      <c r="A342" s="62"/>
      <c r="B342" s="46" t="s">
        <v>285</v>
      </c>
      <c r="C342" s="42">
        <v>0</v>
      </c>
      <c r="D342" s="43">
        <v>0</v>
      </c>
      <c r="E342" s="20">
        <f t="shared" si="40"/>
        <v>0</v>
      </c>
      <c r="F342" s="18">
        <v>0</v>
      </c>
      <c r="G342" s="1">
        <v>0</v>
      </c>
      <c r="H342" s="20">
        <f t="shared" si="39"/>
        <v>0</v>
      </c>
    </row>
    <row r="343" spans="1:8" ht="12" customHeight="1" thickBot="1">
      <c r="A343" s="62"/>
      <c r="B343" s="21" t="s">
        <v>5</v>
      </c>
      <c r="C343" s="22" t="s">
        <v>5</v>
      </c>
      <c r="D343" s="12" t="s">
        <v>5</v>
      </c>
      <c r="E343" s="13" t="s">
        <v>5</v>
      </c>
      <c r="F343" s="22" t="s">
        <v>5</v>
      </c>
      <c r="G343" s="23" t="s">
        <v>5</v>
      </c>
      <c r="H343" s="13" t="s">
        <v>5</v>
      </c>
    </row>
    <row r="344" spans="1:8" ht="12" customHeight="1">
      <c r="A344" s="62"/>
      <c r="B344" s="4"/>
      <c r="C344" s="24"/>
      <c r="D344" s="25"/>
      <c r="E344" s="26"/>
      <c r="F344" s="27"/>
      <c r="G344" s="28"/>
      <c r="H344" s="7"/>
    </row>
    <row r="345" spans="1:8" ht="12" customHeight="1">
      <c r="A345" s="62"/>
      <c r="B345" s="8" t="s">
        <v>6</v>
      </c>
      <c r="C345" s="29">
        <f aca="true" t="shared" si="41" ref="C345:H345">SUM(C336:C342)</f>
        <v>57375</v>
      </c>
      <c r="D345" s="30">
        <f t="shared" si="41"/>
        <v>46980</v>
      </c>
      <c r="E345" s="31">
        <f t="shared" si="41"/>
        <v>104355</v>
      </c>
      <c r="F345" s="29">
        <f t="shared" si="41"/>
        <v>98800</v>
      </c>
      <c r="G345" s="30">
        <f t="shared" si="41"/>
        <v>66250</v>
      </c>
      <c r="H345" s="31">
        <f t="shared" si="41"/>
        <v>165050</v>
      </c>
    </row>
    <row r="346" spans="1:8" ht="12" customHeight="1" thickBot="1">
      <c r="A346" s="63"/>
      <c r="B346" s="14"/>
      <c r="C346" s="32"/>
      <c r="D346" s="16"/>
      <c r="E346" s="33"/>
      <c r="F346" s="15"/>
      <c r="G346" s="34"/>
      <c r="H346" s="35"/>
    </row>
    <row r="349" ht="12" customHeight="1" thickBot="1"/>
    <row r="350" spans="1:8" ht="12" customHeight="1">
      <c r="A350" s="61" t="s">
        <v>4</v>
      </c>
      <c r="B350" s="37" t="s">
        <v>5</v>
      </c>
      <c r="C350" s="52" t="s">
        <v>5</v>
      </c>
      <c r="D350" s="53" t="s">
        <v>5</v>
      </c>
      <c r="E350" s="54" t="s">
        <v>5</v>
      </c>
      <c r="F350" s="52" t="s">
        <v>5</v>
      </c>
      <c r="G350" s="55" t="s">
        <v>5</v>
      </c>
      <c r="H350" s="54" t="s">
        <v>5</v>
      </c>
    </row>
    <row r="351" spans="1:8" ht="12" customHeight="1">
      <c r="A351" s="62"/>
      <c r="B351" s="17" t="s">
        <v>8</v>
      </c>
      <c r="C351" s="18">
        <v>197025</v>
      </c>
      <c r="D351" s="19">
        <v>205416</v>
      </c>
      <c r="E351" s="20">
        <f>C351+D351</f>
        <v>402441</v>
      </c>
      <c r="F351" s="18">
        <v>146700</v>
      </c>
      <c r="G351" s="1">
        <v>231900</v>
      </c>
      <c r="H351" s="20">
        <f aca="true" t="shared" si="42" ref="H351:H364">F351+G351</f>
        <v>378600</v>
      </c>
    </row>
    <row r="352" spans="1:8" ht="12" customHeight="1">
      <c r="A352" s="62"/>
      <c r="B352" s="36" t="s">
        <v>9</v>
      </c>
      <c r="C352" s="18">
        <v>99750</v>
      </c>
      <c r="D352" s="19">
        <v>100764</v>
      </c>
      <c r="E352" s="20">
        <f aca="true" t="shared" si="43" ref="E352:E364">C352+D352</f>
        <v>200514</v>
      </c>
      <c r="F352" s="18">
        <v>112200</v>
      </c>
      <c r="G352" s="1">
        <v>205650</v>
      </c>
      <c r="H352" s="20">
        <f t="shared" si="42"/>
        <v>317850</v>
      </c>
    </row>
    <row r="353" spans="1:8" ht="12" customHeight="1">
      <c r="A353" s="62"/>
      <c r="B353" s="36" t="s">
        <v>10</v>
      </c>
      <c r="C353" s="18">
        <v>37050</v>
      </c>
      <c r="D353" s="19">
        <v>34668</v>
      </c>
      <c r="E353" s="20">
        <f t="shared" si="43"/>
        <v>71718</v>
      </c>
      <c r="F353" s="18">
        <v>19200</v>
      </c>
      <c r="G353" s="1">
        <v>63100</v>
      </c>
      <c r="H353" s="20">
        <f t="shared" si="42"/>
        <v>82300</v>
      </c>
    </row>
    <row r="354" spans="1:8" ht="12" customHeight="1">
      <c r="A354" s="62"/>
      <c r="B354" s="36" t="s">
        <v>11</v>
      </c>
      <c r="C354" s="18">
        <v>77475</v>
      </c>
      <c r="D354" s="19">
        <v>81000</v>
      </c>
      <c r="E354" s="20">
        <f t="shared" si="43"/>
        <v>158475</v>
      </c>
      <c r="F354" s="18">
        <v>48100</v>
      </c>
      <c r="G354" s="1">
        <v>137750</v>
      </c>
      <c r="H354" s="20">
        <f t="shared" si="42"/>
        <v>185850</v>
      </c>
    </row>
    <row r="355" spans="1:8" ht="12" customHeight="1">
      <c r="A355" s="62"/>
      <c r="B355" s="36" t="s">
        <v>12</v>
      </c>
      <c r="C355" s="18">
        <v>50400</v>
      </c>
      <c r="D355" s="19">
        <v>24300</v>
      </c>
      <c r="E355" s="20">
        <f t="shared" si="43"/>
        <v>74700</v>
      </c>
      <c r="F355" s="18">
        <v>19200</v>
      </c>
      <c r="G355" s="1">
        <v>32750</v>
      </c>
      <c r="H355" s="20">
        <f t="shared" si="42"/>
        <v>51950</v>
      </c>
    </row>
    <row r="356" spans="1:8" ht="12" customHeight="1">
      <c r="A356" s="62"/>
      <c r="B356" s="36" t="s">
        <v>13</v>
      </c>
      <c r="C356" s="18">
        <v>63975</v>
      </c>
      <c r="D356" s="19">
        <v>97200</v>
      </c>
      <c r="E356" s="20">
        <f t="shared" si="43"/>
        <v>161175</v>
      </c>
      <c r="F356" s="18">
        <v>12300</v>
      </c>
      <c r="G356" s="1">
        <v>65500</v>
      </c>
      <c r="H356" s="20">
        <f t="shared" si="42"/>
        <v>77800</v>
      </c>
    </row>
    <row r="357" spans="1:8" ht="12" customHeight="1">
      <c r="A357" s="62"/>
      <c r="B357" s="36" t="s">
        <v>14</v>
      </c>
      <c r="C357" s="18">
        <v>126675</v>
      </c>
      <c r="D357" s="19">
        <v>141264</v>
      </c>
      <c r="E357" s="20">
        <f t="shared" si="43"/>
        <v>267939</v>
      </c>
      <c r="F357" s="18">
        <v>80900</v>
      </c>
      <c r="G357" s="1">
        <v>202550</v>
      </c>
      <c r="H357" s="20">
        <f t="shared" si="42"/>
        <v>283450</v>
      </c>
    </row>
    <row r="358" spans="1:8" ht="12" customHeight="1">
      <c r="A358" s="62"/>
      <c r="B358" s="36" t="s">
        <v>15</v>
      </c>
      <c r="C358" s="18">
        <v>36000</v>
      </c>
      <c r="D358" s="19">
        <v>43416</v>
      </c>
      <c r="E358" s="20">
        <f t="shared" si="43"/>
        <v>79416</v>
      </c>
      <c r="F358" s="18">
        <v>60400</v>
      </c>
      <c r="G358" s="1">
        <v>60700</v>
      </c>
      <c r="H358" s="20">
        <f t="shared" si="42"/>
        <v>121100</v>
      </c>
    </row>
    <row r="359" spans="1:8" ht="12" customHeight="1">
      <c r="A359" s="62"/>
      <c r="B359" s="36" t="s">
        <v>16</v>
      </c>
      <c r="C359" s="18">
        <v>105000</v>
      </c>
      <c r="D359" s="19">
        <v>135756</v>
      </c>
      <c r="E359" s="20">
        <f t="shared" si="43"/>
        <v>240756</v>
      </c>
      <c r="F359" s="18">
        <v>74500</v>
      </c>
      <c r="G359" s="1">
        <v>171500</v>
      </c>
      <c r="H359" s="20">
        <f t="shared" si="42"/>
        <v>246000</v>
      </c>
    </row>
    <row r="360" spans="1:8" ht="12" customHeight="1">
      <c r="A360" s="62"/>
      <c r="B360" s="36" t="s">
        <v>17</v>
      </c>
      <c r="C360" s="18">
        <v>53850</v>
      </c>
      <c r="D360" s="19">
        <v>81648</v>
      </c>
      <c r="E360" s="20">
        <f t="shared" si="43"/>
        <v>135498</v>
      </c>
      <c r="F360" s="18">
        <v>36800</v>
      </c>
      <c r="G360" s="1">
        <v>39750</v>
      </c>
      <c r="H360" s="20">
        <f t="shared" si="42"/>
        <v>76550</v>
      </c>
    </row>
    <row r="361" spans="1:8" ht="12" customHeight="1">
      <c r="A361" s="62"/>
      <c r="B361" s="36" t="s">
        <v>18</v>
      </c>
      <c r="C361" s="18">
        <v>140850</v>
      </c>
      <c r="D361" s="19">
        <v>109188</v>
      </c>
      <c r="E361" s="20">
        <f t="shared" si="43"/>
        <v>250038</v>
      </c>
      <c r="F361" s="18">
        <v>170700</v>
      </c>
      <c r="G361" s="1">
        <v>221100</v>
      </c>
      <c r="H361" s="20">
        <f t="shared" si="42"/>
        <v>391800</v>
      </c>
    </row>
    <row r="362" spans="1:8" ht="12" customHeight="1">
      <c r="A362" s="62"/>
      <c r="B362" s="36" t="s">
        <v>19</v>
      </c>
      <c r="C362" s="18">
        <v>87525</v>
      </c>
      <c r="D362" s="19">
        <v>73872</v>
      </c>
      <c r="E362" s="20">
        <f t="shared" si="43"/>
        <v>161397</v>
      </c>
      <c r="F362" s="18">
        <v>39400</v>
      </c>
      <c r="G362" s="1">
        <v>115600</v>
      </c>
      <c r="H362" s="20">
        <f t="shared" si="42"/>
        <v>155000</v>
      </c>
    </row>
    <row r="363" spans="1:8" ht="12" customHeight="1">
      <c r="A363" s="62"/>
      <c r="B363" s="36" t="s">
        <v>20</v>
      </c>
      <c r="C363" s="18">
        <v>115200</v>
      </c>
      <c r="D363" s="19">
        <v>77436</v>
      </c>
      <c r="E363" s="20">
        <f t="shared" si="43"/>
        <v>192636</v>
      </c>
      <c r="F363" s="18">
        <v>111200</v>
      </c>
      <c r="G363" s="1">
        <v>239650</v>
      </c>
      <c r="H363" s="20">
        <f t="shared" si="42"/>
        <v>350850</v>
      </c>
    </row>
    <row r="364" spans="1:8" ht="12" customHeight="1">
      <c r="A364" s="62"/>
      <c r="B364" s="36" t="s">
        <v>21</v>
      </c>
      <c r="C364" s="18">
        <v>57375</v>
      </c>
      <c r="D364" s="19">
        <v>46980</v>
      </c>
      <c r="E364" s="20">
        <f t="shared" si="43"/>
        <v>104355</v>
      </c>
      <c r="F364" s="18">
        <v>98800</v>
      </c>
      <c r="G364" s="1">
        <v>66250</v>
      </c>
      <c r="H364" s="20">
        <f t="shared" si="42"/>
        <v>165050</v>
      </c>
    </row>
    <row r="365" spans="1:8" ht="12" customHeight="1" thickBot="1">
      <c r="A365" s="62"/>
      <c r="B365" s="21" t="s">
        <v>5</v>
      </c>
      <c r="C365" s="22" t="s">
        <v>5</v>
      </c>
      <c r="D365" s="12" t="s">
        <v>5</v>
      </c>
      <c r="E365" s="13" t="s">
        <v>5</v>
      </c>
      <c r="F365" s="22" t="s">
        <v>5</v>
      </c>
      <c r="G365" s="23" t="s">
        <v>5</v>
      </c>
      <c r="H365" s="13" t="s">
        <v>5</v>
      </c>
    </row>
    <row r="366" spans="1:8" ht="12" customHeight="1">
      <c r="A366" s="62"/>
      <c r="B366" s="4"/>
      <c r="C366" s="24"/>
      <c r="D366" s="25"/>
      <c r="E366" s="26"/>
      <c r="F366" s="27"/>
      <c r="G366" s="28"/>
      <c r="H366" s="7"/>
    </row>
    <row r="367" spans="1:8" ht="12" customHeight="1">
      <c r="A367" s="62"/>
      <c r="B367" s="8" t="s">
        <v>6</v>
      </c>
      <c r="C367" s="29">
        <f aca="true" t="shared" si="44" ref="C367:H367">SUM(C351:C364)</f>
        <v>1248150</v>
      </c>
      <c r="D367" s="30">
        <f t="shared" si="44"/>
        <v>1252908</v>
      </c>
      <c r="E367" s="31">
        <f t="shared" si="44"/>
        <v>2501058</v>
      </c>
      <c r="F367" s="29">
        <f t="shared" si="44"/>
        <v>1030400</v>
      </c>
      <c r="G367" s="30">
        <f t="shared" si="44"/>
        <v>1853750</v>
      </c>
      <c r="H367" s="31">
        <f t="shared" si="44"/>
        <v>2884150</v>
      </c>
    </row>
    <row r="368" spans="1:8" ht="12" customHeight="1" thickBot="1">
      <c r="A368" s="63"/>
      <c r="B368" s="14"/>
      <c r="C368" s="32"/>
      <c r="D368" s="16"/>
      <c r="E368" s="33"/>
      <c r="F368" s="15"/>
      <c r="G368" s="34"/>
      <c r="H368" s="35"/>
    </row>
  </sheetData>
  <sheetProtection/>
  <mergeCells count="26">
    <mergeCell ref="A335:A346"/>
    <mergeCell ref="A350:A368"/>
    <mergeCell ref="C5:E7"/>
    <mergeCell ref="F5:H7"/>
    <mergeCell ref="C8:C13"/>
    <mergeCell ref="D8:D13"/>
    <mergeCell ref="E8:E13"/>
    <mergeCell ref="F8:F13"/>
    <mergeCell ref="G8:G13"/>
    <mergeCell ref="H8:H13"/>
    <mergeCell ref="A5:A13"/>
    <mergeCell ref="A14:A50"/>
    <mergeCell ref="A51:A80"/>
    <mergeCell ref="A81:A108"/>
    <mergeCell ref="A291:A306"/>
    <mergeCell ref="A307:A334"/>
    <mergeCell ref="A213:A235"/>
    <mergeCell ref="A236:A253"/>
    <mergeCell ref="A254:A290"/>
    <mergeCell ref="A2:H2"/>
    <mergeCell ref="B5:B13"/>
    <mergeCell ref="A167:A191"/>
    <mergeCell ref="A192:A212"/>
    <mergeCell ref="A109:A129"/>
    <mergeCell ref="A130:A141"/>
    <mergeCell ref="A142:A166"/>
  </mergeCells>
  <printOptions horizontalCentered="1"/>
  <pageMargins left="0.07874015748031496" right="0.07874015748031496" top="0.7874015748031497" bottom="0" header="0.7874015748031497" footer="0.7874015748031497"/>
  <pageSetup horizontalDpi="300" verticalDpi="300" orientation="portrait" paperSize="9" r:id="rId1"/>
  <rowBreaks count="15" manualBreakCount="15">
    <brk id="50" max="255" man="1"/>
    <brk id="80" max="255" man="1"/>
    <brk id="108" max="255" man="1"/>
    <brk id="129" max="255" man="1"/>
    <brk id="141" max="255" man="1"/>
    <brk id="166" max="255" man="1"/>
    <brk id="191" max="255" man="1"/>
    <brk id="212" max="255" man="1"/>
    <brk id="235" max="255" man="1"/>
    <brk id="253" max="255" man="1"/>
    <brk id="290" max="255" man="1"/>
    <brk id="306" max="255" man="1"/>
    <brk id="334" max="255" man="1"/>
    <brk id="346" max="255" man="1"/>
    <brk id="3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H36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4.875" style="2" customWidth="1"/>
    <col min="2" max="2" width="30.00390625" style="2" customWidth="1"/>
    <col min="3" max="3" width="11.625" style="2" customWidth="1"/>
    <col min="4" max="4" width="11.75390625" style="2" customWidth="1"/>
    <col min="5" max="5" width="11.75390625" style="3" customWidth="1"/>
    <col min="6" max="7" width="10.75390625" style="2" customWidth="1"/>
    <col min="8" max="8" width="10.75390625" style="3" customWidth="1"/>
    <col min="9" max="16384" width="9.125" style="2" customWidth="1"/>
  </cols>
  <sheetData>
    <row r="1" spans="1:8" ht="13.5">
      <c r="A1" s="5"/>
      <c r="B1" s="6"/>
      <c r="C1" s="6"/>
      <c r="D1" s="6"/>
      <c r="E1" s="56"/>
      <c r="F1" s="6"/>
      <c r="G1" s="6"/>
      <c r="H1" s="7"/>
    </row>
    <row r="2" spans="1:8" ht="16.5" customHeight="1">
      <c r="A2" s="64" t="s">
        <v>219</v>
      </c>
      <c r="B2" s="65"/>
      <c r="C2" s="65"/>
      <c r="D2" s="65"/>
      <c r="E2" s="65"/>
      <c r="F2" s="65"/>
      <c r="G2" s="65"/>
      <c r="H2" s="66"/>
    </row>
    <row r="3" spans="1:8" ht="12" customHeight="1">
      <c r="A3" s="9"/>
      <c r="B3" s="10"/>
      <c r="C3" s="10"/>
      <c r="D3" s="10"/>
      <c r="E3" s="57"/>
      <c r="F3" s="10"/>
      <c r="G3" s="10"/>
      <c r="H3" s="11"/>
    </row>
    <row r="4" spans="1:8" ht="12" customHeight="1" thickBot="1">
      <c r="A4" s="15"/>
      <c r="B4" s="58"/>
      <c r="C4" s="58"/>
      <c r="D4" s="58"/>
      <c r="E4" s="59"/>
      <c r="F4" s="58"/>
      <c r="G4" s="58"/>
      <c r="H4" s="60"/>
    </row>
    <row r="5" spans="1:8" ht="12" customHeight="1">
      <c r="A5" s="70" t="s">
        <v>7</v>
      </c>
      <c r="B5" s="67" t="s">
        <v>290</v>
      </c>
      <c r="C5" s="73" t="s">
        <v>289</v>
      </c>
      <c r="D5" s="74"/>
      <c r="E5" s="75"/>
      <c r="F5" s="73" t="s">
        <v>305</v>
      </c>
      <c r="G5" s="74"/>
      <c r="H5" s="75"/>
    </row>
    <row r="6" spans="1:8" ht="12" customHeight="1">
      <c r="A6" s="71"/>
      <c r="B6" s="68"/>
      <c r="C6" s="76"/>
      <c r="D6" s="77"/>
      <c r="E6" s="78"/>
      <c r="F6" s="76"/>
      <c r="G6" s="77"/>
      <c r="H6" s="78"/>
    </row>
    <row r="7" spans="1:8" ht="12" customHeight="1" thickBot="1">
      <c r="A7" s="71"/>
      <c r="B7" s="68"/>
      <c r="C7" s="76"/>
      <c r="D7" s="79"/>
      <c r="E7" s="80"/>
      <c r="F7" s="81"/>
      <c r="G7" s="79"/>
      <c r="H7" s="80"/>
    </row>
    <row r="8" spans="1:8" ht="12" customHeight="1">
      <c r="A8" s="71"/>
      <c r="B8" s="68"/>
      <c r="C8" s="82" t="s">
        <v>306</v>
      </c>
      <c r="D8" s="82" t="s">
        <v>307</v>
      </c>
      <c r="E8" s="85" t="s">
        <v>308</v>
      </c>
      <c r="F8" s="82" t="s">
        <v>309</v>
      </c>
      <c r="G8" s="82" t="s">
        <v>310</v>
      </c>
      <c r="H8" s="85" t="s">
        <v>308</v>
      </c>
    </row>
    <row r="9" spans="1:8" ht="12" customHeight="1">
      <c r="A9" s="71"/>
      <c r="B9" s="68"/>
      <c r="C9" s="83"/>
      <c r="D9" s="83" t="s">
        <v>0</v>
      </c>
      <c r="E9" s="86" t="s">
        <v>0</v>
      </c>
      <c r="F9" s="83" t="s">
        <v>0</v>
      </c>
      <c r="G9" s="83" t="s">
        <v>0</v>
      </c>
      <c r="H9" s="86" t="s">
        <v>0</v>
      </c>
    </row>
    <row r="10" spans="1:8" ht="12" customHeight="1">
      <c r="A10" s="71"/>
      <c r="B10" s="68"/>
      <c r="C10" s="83"/>
      <c r="D10" s="83" t="s">
        <v>287</v>
      </c>
      <c r="E10" s="86" t="s">
        <v>2</v>
      </c>
      <c r="F10" s="83"/>
      <c r="G10" s="83"/>
      <c r="H10" s="86" t="s">
        <v>2</v>
      </c>
    </row>
    <row r="11" spans="1:8" ht="12" customHeight="1">
      <c r="A11" s="71"/>
      <c r="B11" s="68"/>
      <c r="C11" s="83"/>
      <c r="D11" s="83" t="s">
        <v>1</v>
      </c>
      <c r="E11" s="86"/>
      <c r="F11" s="83" t="s">
        <v>286</v>
      </c>
      <c r="G11" s="83" t="s">
        <v>3</v>
      </c>
      <c r="H11" s="86"/>
    </row>
    <row r="12" spans="1:8" ht="12" customHeight="1">
      <c r="A12" s="71"/>
      <c r="B12" s="68"/>
      <c r="C12" s="83"/>
      <c r="D12" s="83" t="s">
        <v>288</v>
      </c>
      <c r="E12" s="86"/>
      <c r="F12" s="83"/>
      <c r="G12" s="83" t="s">
        <v>5</v>
      </c>
      <c r="H12" s="86"/>
    </row>
    <row r="13" spans="1:8" ht="12" customHeight="1" thickBot="1">
      <c r="A13" s="72"/>
      <c r="B13" s="69"/>
      <c r="C13" s="84"/>
      <c r="D13" s="84" t="s">
        <v>5</v>
      </c>
      <c r="E13" s="87"/>
      <c r="F13" s="84"/>
      <c r="G13" s="84"/>
      <c r="H13" s="87"/>
    </row>
    <row r="14" spans="1:8" ht="12" customHeight="1">
      <c r="A14" s="61" t="s">
        <v>291</v>
      </c>
      <c r="B14" s="17" t="s">
        <v>5</v>
      </c>
      <c r="C14" s="18" t="s">
        <v>5</v>
      </c>
      <c r="D14" s="19" t="s">
        <v>5</v>
      </c>
      <c r="E14" s="20" t="s">
        <v>5</v>
      </c>
      <c r="F14" s="18" t="s">
        <v>5</v>
      </c>
      <c r="G14" s="1" t="s">
        <v>5</v>
      </c>
      <c r="H14" s="20" t="s">
        <v>5</v>
      </c>
    </row>
    <row r="15" spans="1:8" ht="12" customHeight="1">
      <c r="A15" s="62"/>
      <c r="B15" s="41" t="s">
        <v>26</v>
      </c>
      <c r="C15" s="42">
        <v>315</v>
      </c>
      <c r="D15" s="43">
        <v>0</v>
      </c>
      <c r="E15" s="20">
        <f aca="true" t="shared" si="0" ref="E15:E46">C15+D15</f>
        <v>315</v>
      </c>
      <c r="F15" s="18">
        <v>0</v>
      </c>
      <c r="G15" s="1">
        <v>0</v>
      </c>
      <c r="H15" s="20">
        <f aca="true" t="shared" si="1" ref="H15:H46">F15+G15</f>
        <v>0</v>
      </c>
    </row>
    <row r="16" spans="1:8" ht="12" customHeight="1">
      <c r="A16" s="62"/>
      <c r="B16" s="44" t="s">
        <v>27</v>
      </c>
      <c r="C16" s="42">
        <v>210</v>
      </c>
      <c r="D16" s="43">
        <v>0</v>
      </c>
      <c r="E16" s="20">
        <f t="shared" si="0"/>
        <v>210</v>
      </c>
      <c r="F16" s="18">
        <v>0</v>
      </c>
      <c r="G16" s="1">
        <v>0</v>
      </c>
      <c r="H16" s="20">
        <f t="shared" si="1"/>
        <v>0</v>
      </c>
    </row>
    <row r="17" spans="1:8" ht="12" customHeight="1">
      <c r="A17" s="62"/>
      <c r="B17" s="45" t="s">
        <v>194</v>
      </c>
      <c r="C17" s="42">
        <v>0</v>
      </c>
      <c r="D17" s="43">
        <v>0</v>
      </c>
      <c r="E17" s="20">
        <f t="shared" si="0"/>
        <v>0</v>
      </c>
      <c r="F17" s="18">
        <v>0</v>
      </c>
      <c r="G17" s="1">
        <v>0</v>
      </c>
      <c r="H17" s="20">
        <f t="shared" si="1"/>
        <v>0</v>
      </c>
    </row>
    <row r="18" spans="1:8" ht="12" customHeight="1">
      <c r="A18" s="62"/>
      <c r="B18" s="44" t="s">
        <v>23</v>
      </c>
      <c r="C18" s="42">
        <v>0</v>
      </c>
      <c r="D18" s="43">
        <v>0</v>
      </c>
      <c r="E18" s="20">
        <f t="shared" si="0"/>
        <v>0</v>
      </c>
      <c r="F18" s="18">
        <v>0</v>
      </c>
      <c r="G18" s="1">
        <v>0</v>
      </c>
      <c r="H18" s="20">
        <f t="shared" si="1"/>
        <v>0</v>
      </c>
    </row>
    <row r="19" spans="1:8" ht="12" customHeight="1">
      <c r="A19" s="62"/>
      <c r="B19" s="44" t="s">
        <v>28</v>
      </c>
      <c r="C19" s="42">
        <v>28455</v>
      </c>
      <c r="D19" s="43">
        <v>32688</v>
      </c>
      <c r="E19" s="20">
        <f t="shared" si="0"/>
        <v>61143</v>
      </c>
      <c r="F19" s="18">
        <v>27150</v>
      </c>
      <c r="G19" s="1">
        <v>27450</v>
      </c>
      <c r="H19" s="20">
        <f t="shared" si="1"/>
        <v>54600</v>
      </c>
    </row>
    <row r="20" spans="1:8" ht="12" customHeight="1">
      <c r="A20" s="62"/>
      <c r="B20" s="44" t="s">
        <v>29</v>
      </c>
      <c r="C20" s="42">
        <v>3570</v>
      </c>
      <c r="D20" s="43">
        <v>2724</v>
      </c>
      <c r="E20" s="20">
        <f t="shared" si="0"/>
        <v>6294</v>
      </c>
      <c r="F20" s="18">
        <v>0</v>
      </c>
      <c r="G20" s="1">
        <v>0</v>
      </c>
      <c r="H20" s="20">
        <f t="shared" si="1"/>
        <v>0</v>
      </c>
    </row>
    <row r="21" spans="1:8" ht="12" customHeight="1">
      <c r="A21" s="62"/>
      <c r="B21" s="45" t="s">
        <v>220</v>
      </c>
      <c r="C21" s="42">
        <v>25830</v>
      </c>
      <c r="D21" s="43">
        <v>40860</v>
      </c>
      <c r="E21" s="20">
        <f t="shared" si="0"/>
        <v>66690</v>
      </c>
      <c r="F21" s="18">
        <v>74550</v>
      </c>
      <c r="G21" s="1">
        <v>19750</v>
      </c>
      <c r="H21" s="20">
        <f t="shared" si="1"/>
        <v>94300</v>
      </c>
    </row>
    <row r="22" spans="1:8" ht="12" customHeight="1">
      <c r="A22" s="62"/>
      <c r="B22" s="44" t="s">
        <v>40</v>
      </c>
      <c r="C22" s="42">
        <v>105</v>
      </c>
      <c r="D22" s="43">
        <v>0</v>
      </c>
      <c r="E22" s="20">
        <f t="shared" si="0"/>
        <v>105</v>
      </c>
      <c r="F22" s="18">
        <v>0</v>
      </c>
      <c r="G22" s="1">
        <v>0</v>
      </c>
      <c r="H22" s="20">
        <f t="shared" si="1"/>
        <v>0</v>
      </c>
    </row>
    <row r="23" spans="1:8" ht="12" customHeight="1">
      <c r="A23" s="62"/>
      <c r="B23" s="44" t="s">
        <v>221</v>
      </c>
      <c r="C23" s="42">
        <v>0</v>
      </c>
      <c r="D23" s="43">
        <v>0</v>
      </c>
      <c r="E23" s="20">
        <f t="shared" si="0"/>
        <v>0</v>
      </c>
      <c r="F23" s="18">
        <v>0</v>
      </c>
      <c r="G23" s="1">
        <v>0</v>
      </c>
      <c r="H23" s="20">
        <f t="shared" si="1"/>
        <v>0</v>
      </c>
    </row>
    <row r="24" spans="1:8" ht="12" customHeight="1">
      <c r="A24" s="62"/>
      <c r="B24" s="44" t="s">
        <v>22</v>
      </c>
      <c r="C24" s="42">
        <v>7665</v>
      </c>
      <c r="D24" s="43">
        <v>6810</v>
      </c>
      <c r="E24" s="20">
        <f t="shared" si="0"/>
        <v>14475</v>
      </c>
      <c r="F24" s="18">
        <v>0</v>
      </c>
      <c r="G24" s="1">
        <v>16850</v>
      </c>
      <c r="H24" s="20">
        <f t="shared" si="1"/>
        <v>16850</v>
      </c>
    </row>
    <row r="25" spans="1:8" ht="12" customHeight="1">
      <c r="A25" s="62"/>
      <c r="B25" s="44" t="s">
        <v>193</v>
      </c>
      <c r="C25" s="42">
        <v>1365</v>
      </c>
      <c r="D25" s="43">
        <v>0</v>
      </c>
      <c r="E25" s="20">
        <f t="shared" si="0"/>
        <v>1365</v>
      </c>
      <c r="F25" s="18">
        <v>0</v>
      </c>
      <c r="G25" s="1">
        <v>0</v>
      </c>
      <c r="H25" s="20">
        <f t="shared" si="1"/>
        <v>0</v>
      </c>
    </row>
    <row r="26" spans="1:8" ht="12" customHeight="1">
      <c r="A26" s="62"/>
      <c r="B26" s="44" t="s">
        <v>222</v>
      </c>
      <c r="C26" s="42">
        <v>0</v>
      </c>
      <c r="D26" s="43">
        <v>0</v>
      </c>
      <c r="E26" s="20">
        <f t="shared" si="0"/>
        <v>0</v>
      </c>
      <c r="F26" s="18">
        <v>23700</v>
      </c>
      <c r="G26" s="1">
        <v>0</v>
      </c>
      <c r="H26" s="20">
        <f t="shared" si="1"/>
        <v>23700</v>
      </c>
    </row>
    <row r="27" spans="1:8" ht="12" customHeight="1">
      <c r="A27" s="62"/>
      <c r="B27" s="44" t="s">
        <v>36</v>
      </c>
      <c r="C27" s="42">
        <v>5985</v>
      </c>
      <c r="D27" s="43">
        <v>9080</v>
      </c>
      <c r="E27" s="20">
        <f t="shared" si="0"/>
        <v>15065</v>
      </c>
      <c r="F27" s="18">
        <v>0</v>
      </c>
      <c r="G27" s="1">
        <v>3850</v>
      </c>
      <c r="H27" s="20">
        <f t="shared" si="1"/>
        <v>3850</v>
      </c>
    </row>
    <row r="28" spans="1:8" ht="12" customHeight="1">
      <c r="A28" s="62"/>
      <c r="B28" s="44" t="s">
        <v>32</v>
      </c>
      <c r="C28" s="42">
        <v>5670</v>
      </c>
      <c r="D28" s="43">
        <v>5448</v>
      </c>
      <c r="E28" s="20">
        <f t="shared" si="0"/>
        <v>11118</v>
      </c>
      <c r="F28" s="18">
        <v>0</v>
      </c>
      <c r="G28" s="1">
        <v>0</v>
      </c>
      <c r="H28" s="20">
        <f t="shared" si="1"/>
        <v>0</v>
      </c>
    </row>
    <row r="29" spans="1:8" ht="12" customHeight="1">
      <c r="A29" s="62"/>
      <c r="B29" s="44" t="s">
        <v>31</v>
      </c>
      <c r="C29" s="42">
        <v>15540</v>
      </c>
      <c r="D29" s="43">
        <v>18614</v>
      </c>
      <c r="E29" s="20">
        <f t="shared" si="0"/>
        <v>34154</v>
      </c>
      <c r="F29" s="18">
        <v>121950</v>
      </c>
      <c r="G29" s="1">
        <v>0</v>
      </c>
      <c r="H29" s="20">
        <f t="shared" si="1"/>
        <v>121950</v>
      </c>
    </row>
    <row r="30" spans="1:8" ht="12" customHeight="1">
      <c r="A30" s="62"/>
      <c r="B30" s="44" t="s">
        <v>30</v>
      </c>
      <c r="C30" s="42">
        <v>27825</v>
      </c>
      <c r="D30" s="43">
        <v>24516</v>
      </c>
      <c r="E30" s="20">
        <f t="shared" si="0"/>
        <v>52341</v>
      </c>
      <c r="F30" s="18">
        <v>0</v>
      </c>
      <c r="G30" s="1">
        <v>13000</v>
      </c>
      <c r="H30" s="20">
        <f t="shared" si="1"/>
        <v>13000</v>
      </c>
    </row>
    <row r="31" spans="1:8" ht="12" customHeight="1">
      <c r="A31" s="62"/>
      <c r="B31" s="44" t="s">
        <v>35</v>
      </c>
      <c r="C31" s="42">
        <v>26460</v>
      </c>
      <c r="D31" s="43">
        <v>34958</v>
      </c>
      <c r="E31" s="20">
        <f t="shared" si="0"/>
        <v>61418</v>
      </c>
      <c r="F31" s="18">
        <v>94800</v>
      </c>
      <c r="G31" s="1">
        <v>19750</v>
      </c>
      <c r="H31" s="20">
        <f t="shared" si="1"/>
        <v>114550</v>
      </c>
    </row>
    <row r="32" spans="1:8" ht="12" customHeight="1">
      <c r="A32" s="62"/>
      <c r="B32" s="44" t="s">
        <v>33</v>
      </c>
      <c r="C32" s="42">
        <v>30240</v>
      </c>
      <c r="D32" s="43">
        <v>30418</v>
      </c>
      <c r="E32" s="20">
        <f t="shared" si="0"/>
        <v>60658</v>
      </c>
      <c r="F32" s="18">
        <v>54300</v>
      </c>
      <c r="G32" s="1">
        <v>40950</v>
      </c>
      <c r="H32" s="20">
        <f t="shared" si="1"/>
        <v>95250</v>
      </c>
    </row>
    <row r="33" spans="1:8" ht="12" customHeight="1">
      <c r="A33" s="62"/>
      <c r="B33" s="44" t="s">
        <v>34</v>
      </c>
      <c r="C33" s="42">
        <v>11025</v>
      </c>
      <c r="D33" s="43">
        <v>13620</v>
      </c>
      <c r="E33" s="20">
        <f t="shared" si="0"/>
        <v>24645</v>
      </c>
      <c r="F33" s="18">
        <v>74850</v>
      </c>
      <c r="G33" s="1">
        <v>5300</v>
      </c>
      <c r="H33" s="20">
        <f t="shared" si="1"/>
        <v>80150</v>
      </c>
    </row>
    <row r="34" spans="1:8" ht="12" customHeight="1">
      <c r="A34" s="62"/>
      <c r="B34" s="44" t="s">
        <v>223</v>
      </c>
      <c r="C34" s="42">
        <v>7350</v>
      </c>
      <c r="D34" s="43">
        <v>2724</v>
      </c>
      <c r="E34" s="20">
        <f t="shared" si="0"/>
        <v>10074</v>
      </c>
      <c r="F34" s="18">
        <v>23700</v>
      </c>
      <c r="G34" s="1">
        <v>0</v>
      </c>
      <c r="H34" s="20">
        <f t="shared" si="1"/>
        <v>23700</v>
      </c>
    </row>
    <row r="35" spans="1:8" ht="12" customHeight="1">
      <c r="A35" s="62"/>
      <c r="B35" s="44" t="s">
        <v>39</v>
      </c>
      <c r="C35" s="42">
        <v>1050</v>
      </c>
      <c r="D35" s="43">
        <v>0</v>
      </c>
      <c r="E35" s="20">
        <f t="shared" si="0"/>
        <v>1050</v>
      </c>
      <c r="F35" s="18">
        <v>0</v>
      </c>
      <c r="G35" s="1">
        <v>0</v>
      </c>
      <c r="H35" s="20">
        <f t="shared" si="1"/>
        <v>0</v>
      </c>
    </row>
    <row r="36" spans="1:8" ht="12" customHeight="1">
      <c r="A36" s="62"/>
      <c r="B36" s="44" t="s">
        <v>224</v>
      </c>
      <c r="C36" s="42">
        <v>7140</v>
      </c>
      <c r="D36" s="43">
        <v>9080</v>
      </c>
      <c r="E36" s="20">
        <f t="shared" si="0"/>
        <v>16220</v>
      </c>
      <c r="F36" s="18">
        <v>0</v>
      </c>
      <c r="G36" s="1">
        <v>0</v>
      </c>
      <c r="H36" s="20">
        <f t="shared" si="1"/>
        <v>0</v>
      </c>
    </row>
    <row r="37" spans="1:8" ht="12" customHeight="1">
      <c r="A37" s="62"/>
      <c r="B37" s="44" t="s">
        <v>37</v>
      </c>
      <c r="C37" s="42">
        <v>0</v>
      </c>
      <c r="D37" s="43">
        <v>0</v>
      </c>
      <c r="E37" s="20">
        <f t="shared" si="0"/>
        <v>0</v>
      </c>
      <c r="F37" s="18">
        <v>0</v>
      </c>
      <c r="G37" s="1">
        <v>0</v>
      </c>
      <c r="H37" s="20">
        <f t="shared" si="1"/>
        <v>0</v>
      </c>
    </row>
    <row r="38" spans="1:8" ht="12" customHeight="1">
      <c r="A38" s="62"/>
      <c r="B38" s="45" t="s">
        <v>214</v>
      </c>
      <c r="C38" s="42">
        <v>4095</v>
      </c>
      <c r="D38" s="43">
        <v>2724</v>
      </c>
      <c r="E38" s="20">
        <f t="shared" si="0"/>
        <v>6819</v>
      </c>
      <c r="F38" s="18">
        <v>0</v>
      </c>
      <c r="G38" s="1">
        <v>0</v>
      </c>
      <c r="H38" s="20">
        <f t="shared" si="1"/>
        <v>0</v>
      </c>
    </row>
    <row r="39" spans="1:8" ht="12" customHeight="1">
      <c r="A39" s="62"/>
      <c r="B39" s="44" t="s">
        <v>213</v>
      </c>
      <c r="C39" s="42">
        <v>5145</v>
      </c>
      <c r="D39" s="43">
        <v>0</v>
      </c>
      <c r="E39" s="20">
        <f t="shared" si="0"/>
        <v>5145</v>
      </c>
      <c r="F39" s="18">
        <v>0</v>
      </c>
      <c r="G39" s="1">
        <v>0</v>
      </c>
      <c r="H39" s="20">
        <f t="shared" si="1"/>
        <v>0</v>
      </c>
    </row>
    <row r="40" spans="1:8" ht="12" customHeight="1">
      <c r="A40" s="62"/>
      <c r="B40" s="44" t="s">
        <v>24</v>
      </c>
      <c r="C40" s="42">
        <v>42315</v>
      </c>
      <c r="D40" s="43">
        <v>37228</v>
      </c>
      <c r="E40" s="20">
        <f t="shared" si="0"/>
        <v>79543</v>
      </c>
      <c r="F40" s="18">
        <v>74550</v>
      </c>
      <c r="G40" s="1">
        <v>85000</v>
      </c>
      <c r="H40" s="20">
        <f t="shared" si="1"/>
        <v>159550</v>
      </c>
    </row>
    <row r="41" spans="1:8" ht="12" customHeight="1">
      <c r="A41" s="62"/>
      <c r="B41" s="44" t="s">
        <v>25</v>
      </c>
      <c r="C41" s="42">
        <v>4935</v>
      </c>
      <c r="D41" s="43">
        <v>8172</v>
      </c>
      <c r="E41" s="20">
        <f t="shared" si="0"/>
        <v>13107</v>
      </c>
      <c r="F41" s="18">
        <v>0</v>
      </c>
      <c r="G41" s="1">
        <v>0</v>
      </c>
      <c r="H41" s="20">
        <f t="shared" si="1"/>
        <v>0</v>
      </c>
    </row>
    <row r="42" spans="1:8" ht="12" customHeight="1">
      <c r="A42" s="62"/>
      <c r="B42" s="44" t="s">
        <v>38</v>
      </c>
      <c r="C42" s="42">
        <v>0</v>
      </c>
      <c r="D42" s="43">
        <v>0</v>
      </c>
      <c r="E42" s="20">
        <f t="shared" si="0"/>
        <v>0</v>
      </c>
      <c r="F42" s="18">
        <v>0</v>
      </c>
      <c r="G42" s="1">
        <v>0</v>
      </c>
      <c r="H42" s="20">
        <f t="shared" si="1"/>
        <v>0</v>
      </c>
    </row>
    <row r="43" spans="1:8" ht="12" customHeight="1">
      <c r="A43" s="62"/>
      <c r="B43" s="44" t="s">
        <v>195</v>
      </c>
      <c r="C43" s="42">
        <v>13335</v>
      </c>
      <c r="D43" s="43">
        <v>8172</v>
      </c>
      <c r="E43" s="20">
        <f t="shared" si="0"/>
        <v>21507</v>
      </c>
      <c r="F43" s="18">
        <v>0</v>
      </c>
      <c r="G43" s="1">
        <v>0</v>
      </c>
      <c r="H43" s="20">
        <f t="shared" si="1"/>
        <v>0</v>
      </c>
    </row>
    <row r="44" spans="1:8" ht="12" customHeight="1">
      <c r="A44" s="62"/>
      <c r="B44" s="44" t="s">
        <v>225</v>
      </c>
      <c r="C44" s="42">
        <v>210</v>
      </c>
      <c r="D44" s="43">
        <v>0</v>
      </c>
      <c r="E44" s="20">
        <f t="shared" si="0"/>
        <v>210</v>
      </c>
      <c r="F44" s="18">
        <v>0</v>
      </c>
      <c r="G44" s="1">
        <v>0</v>
      </c>
      <c r="H44" s="20">
        <f t="shared" si="1"/>
        <v>0</v>
      </c>
    </row>
    <row r="45" spans="1:8" ht="12" customHeight="1">
      <c r="A45" s="62"/>
      <c r="B45" s="44" t="s">
        <v>226</v>
      </c>
      <c r="C45" s="42">
        <v>0</v>
      </c>
      <c r="D45" s="43">
        <v>0</v>
      </c>
      <c r="E45" s="20">
        <f t="shared" si="0"/>
        <v>0</v>
      </c>
      <c r="F45" s="18">
        <v>0</v>
      </c>
      <c r="G45" s="1">
        <v>0</v>
      </c>
      <c r="H45" s="20">
        <f t="shared" si="1"/>
        <v>0</v>
      </c>
    </row>
    <row r="46" spans="1:8" ht="12" customHeight="1">
      <c r="A46" s="62"/>
      <c r="B46" s="44" t="s">
        <v>227</v>
      </c>
      <c r="C46" s="42">
        <v>0</v>
      </c>
      <c r="D46" s="43">
        <v>0</v>
      </c>
      <c r="E46" s="20">
        <f t="shared" si="0"/>
        <v>0</v>
      </c>
      <c r="F46" s="18">
        <v>0</v>
      </c>
      <c r="G46" s="1">
        <v>0</v>
      </c>
      <c r="H46" s="20">
        <f t="shared" si="1"/>
        <v>0</v>
      </c>
    </row>
    <row r="47" spans="1:8" ht="12" customHeight="1" thickBot="1">
      <c r="A47" s="62"/>
      <c r="B47" s="21" t="s">
        <v>5</v>
      </c>
      <c r="C47" s="22" t="s">
        <v>5</v>
      </c>
      <c r="D47" s="12" t="s">
        <v>5</v>
      </c>
      <c r="E47" s="13" t="s">
        <v>5</v>
      </c>
      <c r="F47" s="22" t="s">
        <v>5</v>
      </c>
      <c r="G47" s="23" t="s">
        <v>5</v>
      </c>
      <c r="H47" s="13" t="s">
        <v>5</v>
      </c>
    </row>
    <row r="48" spans="1:8" ht="12" customHeight="1">
      <c r="A48" s="62"/>
      <c r="B48" s="4"/>
      <c r="C48" s="24"/>
      <c r="D48" s="25"/>
      <c r="E48" s="26"/>
      <c r="F48" s="27"/>
      <c r="G48" s="28"/>
      <c r="H48" s="7"/>
    </row>
    <row r="49" spans="1:8" ht="12" customHeight="1">
      <c r="A49" s="62"/>
      <c r="B49" s="8" t="s">
        <v>6</v>
      </c>
      <c r="C49" s="29">
        <f aca="true" t="shared" si="2" ref="C49:H49">SUM(C15:C46)</f>
        <v>275835</v>
      </c>
      <c r="D49" s="30">
        <f t="shared" si="2"/>
        <v>287836</v>
      </c>
      <c r="E49" s="31">
        <f t="shared" si="2"/>
        <v>563671</v>
      </c>
      <c r="F49" s="29">
        <f t="shared" si="2"/>
        <v>569550</v>
      </c>
      <c r="G49" s="30">
        <f t="shared" si="2"/>
        <v>231900</v>
      </c>
      <c r="H49" s="31">
        <f t="shared" si="2"/>
        <v>801450</v>
      </c>
    </row>
    <row r="50" spans="1:8" ht="12" customHeight="1" thickBot="1">
      <c r="A50" s="63"/>
      <c r="B50" s="14"/>
      <c r="C50" s="32"/>
      <c r="D50" s="16"/>
      <c r="E50" s="33"/>
      <c r="F50" s="15"/>
      <c r="G50" s="34"/>
      <c r="H50" s="35"/>
    </row>
    <row r="51" spans="1:8" ht="12" customHeight="1">
      <c r="A51" s="61" t="s">
        <v>292</v>
      </c>
      <c r="B51" s="37" t="s">
        <v>5</v>
      </c>
      <c r="C51" s="38" t="s">
        <v>5</v>
      </c>
      <c r="D51" s="19" t="s">
        <v>5</v>
      </c>
      <c r="E51" s="20" t="s">
        <v>5</v>
      </c>
      <c r="F51" s="18" t="s">
        <v>5</v>
      </c>
      <c r="G51" s="1" t="s">
        <v>5</v>
      </c>
      <c r="H51" s="20" t="s">
        <v>5</v>
      </c>
    </row>
    <row r="52" spans="1:8" ht="12" customHeight="1">
      <c r="A52" s="62"/>
      <c r="B52" s="46" t="s">
        <v>228</v>
      </c>
      <c r="C52" s="47">
        <v>2520</v>
      </c>
      <c r="D52" s="48">
        <v>2724</v>
      </c>
      <c r="E52" s="20">
        <f aca="true" t="shared" si="3" ref="E52:E76">C52+D52</f>
        <v>5244</v>
      </c>
      <c r="F52" s="18">
        <v>0</v>
      </c>
      <c r="G52" s="1">
        <v>0</v>
      </c>
      <c r="H52" s="20">
        <f aca="true" t="shared" si="4" ref="H52:H76">F52+G52</f>
        <v>0</v>
      </c>
    </row>
    <row r="53" spans="1:8" ht="12" customHeight="1">
      <c r="A53" s="62"/>
      <c r="B53" s="44" t="s">
        <v>229</v>
      </c>
      <c r="C53" s="47">
        <v>14910</v>
      </c>
      <c r="D53" s="48">
        <v>16344</v>
      </c>
      <c r="E53" s="20">
        <f t="shared" si="3"/>
        <v>31254</v>
      </c>
      <c r="F53" s="18">
        <v>0</v>
      </c>
      <c r="G53" s="1">
        <v>13000</v>
      </c>
      <c r="H53" s="20">
        <f t="shared" si="4"/>
        <v>13000</v>
      </c>
    </row>
    <row r="54" spans="1:8" ht="12" customHeight="1">
      <c r="A54" s="62"/>
      <c r="B54" s="45" t="s">
        <v>41</v>
      </c>
      <c r="C54" s="47">
        <v>8295</v>
      </c>
      <c r="D54" s="48">
        <v>5448</v>
      </c>
      <c r="E54" s="20">
        <f t="shared" si="3"/>
        <v>13743</v>
      </c>
      <c r="F54" s="18">
        <v>20550</v>
      </c>
      <c r="G54" s="1">
        <v>5300</v>
      </c>
      <c r="H54" s="20">
        <f t="shared" si="4"/>
        <v>25850</v>
      </c>
    </row>
    <row r="55" spans="1:8" ht="12" customHeight="1">
      <c r="A55" s="62"/>
      <c r="B55" s="45" t="s">
        <v>53</v>
      </c>
      <c r="C55" s="47">
        <v>735</v>
      </c>
      <c r="D55" s="48">
        <v>0</v>
      </c>
      <c r="E55" s="20">
        <f t="shared" si="3"/>
        <v>735</v>
      </c>
      <c r="F55" s="18">
        <v>0</v>
      </c>
      <c r="G55" s="1">
        <v>3850</v>
      </c>
      <c r="H55" s="20">
        <f t="shared" si="4"/>
        <v>3850</v>
      </c>
    </row>
    <row r="56" spans="1:8" ht="12" customHeight="1">
      <c r="A56" s="62"/>
      <c r="B56" s="45" t="s">
        <v>42</v>
      </c>
      <c r="C56" s="47">
        <v>0</v>
      </c>
      <c r="D56" s="48">
        <v>5448</v>
      </c>
      <c r="E56" s="20">
        <f t="shared" si="3"/>
        <v>5448</v>
      </c>
      <c r="F56" s="18">
        <v>0</v>
      </c>
      <c r="G56" s="1">
        <v>0</v>
      </c>
      <c r="H56" s="20">
        <f t="shared" si="4"/>
        <v>0</v>
      </c>
    </row>
    <row r="57" spans="1:8" ht="12" customHeight="1">
      <c r="A57" s="62"/>
      <c r="B57" s="44" t="s">
        <v>230</v>
      </c>
      <c r="C57" s="47">
        <v>840</v>
      </c>
      <c r="D57" s="48">
        <v>5448</v>
      </c>
      <c r="E57" s="20">
        <f t="shared" si="3"/>
        <v>6288</v>
      </c>
      <c r="F57" s="18">
        <v>0</v>
      </c>
      <c r="G57" s="1">
        <v>5300</v>
      </c>
      <c r="H57" s="20">
        <f t="shared" si="4"/>
        <v>5300</v>
      </c>
    </row>
    <row r="58" spans="1:8" ht="12" customHeight="1">
      <c r="A58" s="62"/>
      <c r="B58" s="44" t="s">
        <v>52</v>
      </c>
      <c r="C58" s="47">
        <v>210</v>
      </c>
      <c r="D58" s="48">
        <v>0</v>
      </c>
      <c r="E58" s="20">
        <f t="shared" si="3"/>
        <v>210</v>
      </c>
      <c r="F58" s="18">
        <v>0</v>
      </c>
      <c r="G58" s="1">
        <v>0</v>
      </c>
      <c r="H58" s="20">
        <f t="shared" si="4"/>
        <v>0</v>
      </c>
    </row>
    <row r="59" spans="1:8" ht="12" customHeight="1">
      <c r="A59" s="62"/>
      <c r="B59" s="44" t="s">
        <v>176</v>
      </c>
      <c r="C59" s="47">
        <v>50400</v>
      </c>
      <c r="D59" s="48">
        <v>44492</v>
      </c>
      <c r="E59" s="20">
        <f t="shared" si="3"/>
        <v>94892</v>
      </c>
      <c r="F59" s="18">
        <v>268950</v>
      </c>
      <c r="G59" s="1">
        <v>101150</v>
      </c>
      <c r="H59" s="20">
        <f t="shared" si="4"/>
        <v>370100</v>
      </c>
    </row>
    <row r="60" spans="1:8" ht="12" customHeight="1">
      <c r="A60" s="62"/>
      <c r="B60" s="44" t="s">
        <v>231</v>
      </c>
      <c r="C60" s="47">
        <v>420</v>
      </c>
      <c r="D60" s="48">
        <v>0</v>
      </c>
      <c r="E60" s="20">
        <f t="shared" si="3"/>
        <v>420</v>
      </c>
      <c r="F60" s="18">
        <v>0</v>
      </c>
      <c r="G60" s="1">
        <v>0</v>
      </c>
      <c r="H60" s="20">
        <f t="shared" si="4"/>
        <v>0</v>
      </c>
    </row>
    <row r="61" spans="1:8" ht="12" customHeight="1">
      <c r="A61" s="62"/>
      <c r="B61" s="44" t="s">
        <v>232</v>
      </c>
      <c r="C61" s="47">
        <v>0</v>
      </c>
      <c r="D61" s="48">
        <v>0</v>
      </c>
      <c r="E61" s="20">
        <f t="shared" si="3"/>
        <v>0</v>
      </c>
      <c r="F61" s="18">
        <v>27150</v>
      </c>
      <c r="G61" s="1">
        <v>0</v>
      </c>
      <c r="H61" s="20">
        <f t="shared" si="4"/>
        <v>27150</v>
      </c>
    </row>
    <row r="62" spans="1:8" ht="12" customHeight="1">
      <c r="A62" s="62"/>
      <c r="B62" s="44" t="s">
        <v>43</v>
      </c>
      <c r="C62" s="47">
        <v>12810</v>
      </c>
      <c r="D62" s="48">
        <v>2724</v>
      </c>
      <c r="E62" s="20">
        <f t="shared" si="3"/>
        <v>15534</v>
      </c>
      <c r="F62" s="18">
        <v>0</v>
      </c>
      <c r="G62" s="1">
        <v>0</v>
      </c>
      <c r="H62" s="20">
        <f t="shared" si="4"/>
        <v>0</v>
      </c>
    </row>
    <row r="63" spans="1:8" ht="12" customHeight="1">
      <c r="A63" s="62"/>
      <c r="B63" s="45" t="s">
        <v>49</v>
      </c>
      <c r="C63" s="47">
        <v>0</v>
      </c>
      <c r="D63" s="48">
        <v>0</v>
      </c>
      <c r="E63" s="20">
        <f t="shared" si="3"/>
        <v>0</v>
      </c>
      <c r="F63" s="18">
        <v>0</v>
      </c>
      <c r="G63" s="1">
        <v>0</v>
      </c>
      <c r="H63" s="20">
        <f t="shared" si="4"/>
        <v>0</v>
      </c>
    </row>
    <row r="64" spans="1:8" ht="12" customHeight="1">
      <c r="A64" s="62"/>
      <c r="B64" s="44" t="s">
        <v>177</v>
      </c>
      <c r="C64" s="47">
        <v>3885</v>
      </c>
      <c r="D64" s="48">
        <v>5448</v>
      </c>
      <c r="E64" s="20">
        <f t="shared" si="3"/>
        <v>9333</v>
      </c>
      <c r="F64" s="18">
        <v>0</v>
      </c>
      <c r="G64" s="1">
        <v>0</v>
      </c>
      <c r="H64" s="20">
        <f t="shared" si="4"/>
        <v>0</v>
      </c>
    </row>
    <row r="65" spans="1:8" ht="12" customHeight="1">
      <c r="A65" s="62"/>
      <c r="B65" s="44" t="s">
        <v>233</v>
      </c>
      <c r="C65" s="47">
        <v>7455</v>
      </c>
      <c r="D65" s="48">
        <v>5448</v>
      </c>
      <c r="E65" s="20">
        <f t="shared" si="3"/>
        <v>12903</v>
      </c>
      <c r="F65" s="18">
        <v>0</v>
      </c>
      <c r="G65" s="1">
        <v>9150</v>
      </c>
      <c r="H65" s="20">
        <f t="shared" si="4"/>
        <v>9150</v>
      </c>
    </row>
    <row r="66" spans="1:8" ht="12" customHeight="1">
      <c r="A66" s="62"/>
      <c r="B66" s="44" t="s">
        <v>50</v>
      </c>
      <c r="C66" s="47">
        <v>0</v>
      </c>
      <c r="D66" s="48">
        <v>0</v>
      </c>
      <c r="E66" s="20">
        <f t="shared" si="3"/>
        <v>0</v>
      </c>
      <c r="F66" s="18">
        <v>0</v>
      </c>
      <c r="G66" s="1">
        <v>0</v>
      </c>
      <c r="H66" s="20">
        <f t="shared" si="4"/>
        <v>0</v>
      </c>
    </row>
    <row r="67" spans="1:8" ht="12" customHeight="1">
      <c r="A67" s="62"/>
      <c r="B67" s="44" t="s">
        <v>44</v>
      </c>
      <c r="C67" s="47">
        <v>0</v>
      </c>
      <c r="D67" s="48">
        <v>0</v>
      </c>
      <c r="E67" s="20">
        <f t="shared" si="3"/>
        <v>0</v>
      </c>
      <c r="F67" s="18">
        <v>0</v>
      </c>
      <c r="G67" s="1">
        <v>0</v>
      </c>
      <c r="H67" s="20">
        <f t="shared" si="4"/>
        <v>0</v>
      </c>
    </row>
    <row r="68" spans="1:8" ht="12" customHeight="1">
      <c r="A68" s="62"/>
      <c r="B68" s="44" t="s">
        <v>45</v>
      </c>
      <c r="C68" s="47">
        <v>5040</v>
      </c>
      <c r="D68" s="48">
        <v>4540</v>
      </c>
      <c r="E68" s="20">
        <f t="shared" si="3"/>
        <v>9580</v>
      </c>
      <c r="F68" s="18">
        <v>0</v>
      </c>
      <c r="G68" s="1">
        <v>0</v>
      </c>
      <c r="H68" s="20">
        <f t="shared" si="4"/>
        <v>0</v>
      </c>
    </row>
    <row r="69" spans="1:8" ht="12" customHeight="1">
      <c r="A69" s="62"/>
      <c r="B69" s="44" t="s">
        <v>51</v>
      </c>
      <c r="C69" s="47">
        <v>0</v>
      </c>
      <c r="D69" s="48">
        <v>0</v>
      </c>
      <c r="E69" s="20">
        <f t="shared" si="3"/>
        <v>0</v>
      </c>
      <c r="F69" s="18">
        <v>0</v>
      </c>
      <c r="G69" s="1">
        <v>0</v>
      </c>
      <c r="H69" s="20">
        <f t="shared" si="4"/>
        <v>0</v>
      </c>
    </row>
    <row r="70" spans="1:8" ht="12" customHeight="1">
      <c r="A70" s="62"/>
      <c r="B70" s="44" t="s">
        <v>46</v>
      </c>
      <c r="C70" s="47">
        <v>18375</v>
      </c>
      <c r="D70" s="48">
        <v>31780</v>
      </c>
      <c r="E70" s="20">
        <f t="shared" si="3"/>
        <v>50155</v>
      </c>
      <c r="F70" s="18">
        <v>118800</v>
      </c>
      <c r="G70" s="1">
        <v>28900</v>
      </c>
      <c r="H70" s="20">
        <f t="shared" si="4"/>
        <v>147700</v>
      </c>
    </row>
    <row r="71" spans="1:8" ht="12" customHeight="1">
      <c r="A71" s="62"/>
      <c r="B71" s="44" t="s">
        <v>47</v>
      </c>
      <c r="C71" s="47">
        <v>8715</v>
      </c>
      <c r="D71" s="48">
        <v>11350</v>
      </c>
      <c r="E71" s="20">
        <f t="shared" si="3"/>
        <v>20065</v>
      </c>
      <c r="F71" s="18">
        <v>0</v>
      </c>
      <c r="G71" s="1">
        <v>39000</v>
      </c>
      <c r="H71" s="20">
        <f t="shared" si="4"/>
        <v>39000</v>
      </c>
    </row>
    <row r="72" spans="1:8" ht="12" customHeight="1">
      <c r="A72" s="62"/>
      <c r="B72" s="44" t="s">
        <v>48</v>
      </c>
      <c r="C72" s="47">
        <v>0</v>
      </c>
      <c r="D72" s="48">
        <v>0</v>
      </c>
      <c r="E72" s="20">
        <f t="shared" si="3"/>
        <v>0</v>
      </c>
      <c r="F72" s="18">
        <v>0</v>
      </c>
      <c r="G72" s="1">
        <v>0</v>
      </c>
      <c r="H72" s="20">
        <f t="shared" si="4"/>
        <v>0</v>
      </c>
    </row>
    <row r="73" spans="1:8" ht="12" customHeight="1">
      <c r="A73" s="62"/>
      <c r="B73" s="44" t="s">
        <v>178</v>
      </c>
      <c r="C73" s="47">
        <v>3780</v>
      </c>
      <c r="D73" s="48">
        <v>0</v>
      </c>
      <c r="E73" s="20">
        <f t="shared" si="3"/>
        <v>3780</v>
      </c>
      <c r="F73" s="18">
        <v>0</v>
      </c>
      <c r="G73" s="1">
        <v>0</v>
      </c>
      <c r="H73" s="20">
        <f t="shared" si="4"/>
        <v>0</v>
      </c>
    </row>
    <row r="74" spans="1:8" ht="12" customHeight="1">
      <c r="A74" s="62"/>
      <c r="B74" s="44" t="s">
        <v>234</v>
      </c>
      <c r="C74" s="47">
        <v>0</v>
      </c>
      <c r="D74" s="48">
        <v>0</v>
      </c>
      <c r="E74" s="20">
        <f t="shared" si="3"/>
        <v>0</v>
      </c>
      <c r="F74" s="18">
        <v>0</v>
      </c>
      <c r="G74" s="1">
        <v>0</v>
      </c>
      <c r="H74" s="20">
        <f t="shared" si="4"/>
        <v>0</v>
      </c>
    </row>
    <row r="75" spans="1:8" ht="12" customHeight="1">
      <c r="A75" s="62"/>
      <c r="B75" s="44" t="s">
        <v>235</v>
      </c>
      <c r="C75" s="47">
        <v>1260</v>
      </c>
      <c r="D75" s="48">
        <v>0</v>
      </c>
      <c r="E75" s="20">
        <f t="shared" si="3"/>
        <v>1260</v>
      </c>
      <c r="F75" s="18">
        <v>0</v>
      </c>
      <c r="G75" s="1">
        <v>0</v>
      </c>
      <c r="H75" s="20">
        <f t="shared" si="4"/>
        <v>0</v>
      </c>
    </row>
    <row r="76" spans="1:8" ht="12" customHeight="1">
      <c r="A76" s="62"/>
      <c r="B76" s="44" t="s">
        <v>236</v>
      </c>
      <c r="C76" s="47">
        <v>0</v>
      </c>
      <c r="D76" s="48">
        <v>0</v>
      </c>
      <c r="E76" s="20">
        <f t="shared" si="3"/>
        <v>0</v>
      </c>
      <c r="F76" s="18">
        <v>0</v>
      </c>
      <c r="G76" s="1">
        <v>0</v>
      </c>
      <c r="H76" s="20">
        <f t="shared" si="4"/>
        <v>0</v>
      </c>
    </row>
    <row r="77" spans="1:8" ht="12" customHeight="1" thickBot="1">
      <c r="A77" s="62"/>
      <c r="B77" s="39" t="s">
        <v>5</v>
      </c>
      <c r="C77" s="40" t="s">
        <v>5</v>
      </c>
      <c r="D77" s="12" t="s">
        <v>5</v>
      </c>
      <c r="E77" s="13" t="s">
        <v>5</v>
      </c>
      <c r="F77" s="22" t="s">
        <v>5</v>
      </c>
      <c r="G77" s="23" t="s">
        <v>5</v>
      </c>
      <c r="H77" s="13" t="s">
        <v>5</v>
      </c>
    </row>
    <row r="78" spans="1:8" ht="12" customHeight="1">
      <c r="A78" s="62"/>
      <c r="B78" s="4"/>
      <c r="C78" s="24"/>
      <c r="D78" s="25"/>
      <c r="E78" s="26"/>
      <c r="F78" s="27"/>
      <c r="G78" s="28"/>
      <c r="H78" s="7"/>
    </row>
    <row r="79" spans="1:8" ht="12" customHeight="1">
      <c r="A79" s="62"/>
      <c r="B79" s="8" t="s">
        <v>6</v>
      </c>
      <c r="C79" s="29">
        <f aca="true" t="shared" si="5" ref="C79:H79">SUM(C52:C76)</f>
        <v>139650</v>
      </c>
      <c r="D79" s="30">
        <f t="shared" si="5"/>
        <v>141194</v>
      </c>
      <c r="E79" s="31">
        <f t="shared" si="5"/>
        <v>280844</v>
      </c>
      <c r="F79" s="29">
        <f t="shared" si="5"/>
        <v>435450</v>
      </c>
      <c r="G79" s="30">
        <f t="shared" si="5"/>
        <v>205650</v>
      </c>
      <c r="H79" s="31">
        <f t="shared" si="5"/>
        <v>641100</v>
      </c>
    </row>
    <row r="80" spans="1:8" ht="12" customHeight="1" thickBot="1">
      <c r="A80" s="63"/>
      <c r="B80" s="14"/>
      <c r="C80" s="32"/>
      <c r="D80" s="16"/>
      <c r="E80" s="33"/>
      <c r="F80" s="15"/>
      <c r="G80" s="34"/>
      <c r="H80" s="35"/>
    </row>
    <row r="81" spans="1:8" ht="12" customHeight="1">
      <c r="A81" s="61" t="s">
        <v>293</v>
      </c>
      <c r="B81" s="17" t="s">
        <v>5</v>
      </c>
      <c r="C81" s="18" t="s">
        <v>5</v>
      </c>
      <c r="D81" s="19" t="s">
        <v>5</v>
      </c>
      <c r="E81" s="20" t="s">
        <v>5</v>
      </c>
      <c r="F81" s="18" t="s">
        <v>5</v>
      </c>
      <c r="G81" s="1" t="s">
        <v>5</v>
      </c>
      <c r="H81" s="20" t="s">
        <v>5</v>
      </c>
    </row>
    <row r="82" spans="1:8" ht="12" customHeight="1">
      <c r="A82" s="62"/>
      <c r="B82" s="49" t="s">
        <v>201</v>
      </c>
      <c r="C82" s="42">
        <v>6510</v>
      </c>
      <c r="D82" s="43">
        <v>2724</v>
      </c>
      <c r="E82" s="20">
        <f aca="true" t="shared" si="6" ref="E82:E104">C82+D82</f>
        <v>9234</v>
      </c>
      <c r="F82" s="18">
        <v>0</v>
      </c>
      <c r="G82" s="1">
        <v>3850</v>
      </c>
      <c r="H82" s="20">
        <f aca="true" t="shared" si="7" ref="H82:H104">F82+G82</f>
        <v>3850</v>
      </c>
    </row>
    <row r="83" spans="1:8" ht="12" customHeight="1">
      <c r="A83" s="62"/>
      <c r="B83" s="44" t="s">
        <v>61</v>
      </c>
      <c r="C83" s="42">
        <v>945</v>
      </c>
      <c r="D83" s="43">
        <v>0</v>
      </c>
      <c r="E83" s="20">
        <f t="shared" si="6"/>
        <v>945</v>
      </c>
      <c r="F83" s="18">
        <v>0</v>
      </c>
      <c r="G83" s="1">
        <v>0</v>
      </c>
      <c r="H83" s="20">
        <f t="shared" si="7"/>
        <v>0</v>
      </c>
    </row>
    <row r="84" spans="1:8" ht="12" customHeight="1">
      <c r="A84" s="62"/>
      <c r="B84" s="44" t="s">
        <v>199</v>
      </c>
      <c r="C84" s="42">
        <v>6405</v>
      </c>
      <c r="D84" s="43">
        <v>1362</v>
      </c>
      <c r="E84" s="20">
        <f t="shared" si="6"/>
        <v>7767</v>
      </c>
      <c r="F84" s="18">
        <v>23700</v>
      </c>
      <c r="G84" s="1">
        <v>0</v>
      </c>
      <c r="H84" s="20">
        <f t="shared" si="7"/>
        <v>23700</v>
      </c>
    </row>
    <row r="85" spans="1:8" ht="12" customHeight="1">
      <c r="A85" s="62"/>
      <c r="B85" s="44" t="s">
        <v>196</v>
      </c>
      <c r="C85" s="42">
        <v>8610</v>
      </c>
      <c r="D85" s="43">
        <v>8172</v>
      </c>
      <c r="E85" s="20">
        <f t="shared" si="6"/>
        <v>16782</v>
      </c>
      <c r="F85" s="18">
        <v>0</v>
      </c>
      <c r="G85" s="1">
        <v>0</v>
      </c>
      <c r="H85" s="20">
        <f t="shared" si="7"/>
        <v>0</v>
      </c>
    </row>
    <row r="86" spans="1:8" ht="12" customHeight="1">
      <c r="A86" s="62"/>
      <c r="B86" s="44" t="s">
        <v>197</v>
      </c>
      <c r="C86" s="42">
        <v>315</v>
      </c>
      <c r="D86" s="43">
        <v>0</v>
      </c>
      <c r="E86" s="20">
        <f t="shared" si="6"/>
        <v>315</v>
      </c>
      <c r="F86" s="18">
        <v>0</v>
      </c>
      <c r="G86" s="1">
        <v>0</v>
      </c>
      <c r="H86" s="20">
        <f t="shared" si="7"/>
        <v>0</v>
      </c>
    </row>
    <row r="87" spans="1:8" ht="12" customHeight="1">
      <c r="A87" s="62"/>
      <c r="B87" s="44" t="s">
        <v>54</v>
      </c>
      <c r="C87" s="42">
        <v>2205</v>
      </c>
      <c r="D87" s="43">
        <v>2724</v>
      </c>
      <c r="E87" s="20">
        <f t="shared" si="6"/>
        <v>4929</v>
      </c>
      <c r="F87" s="18">
        <v>0</v>
      </c>
      <c r="G87" s="1">
        <v>5300</v>
      </c>
      <c r="H87" s="20">
        <f t="shared" si="7"/>
        <v>5300</v>
      </c>
    </row>
    <row r="88" spans="1:8" ht="12" customHeight="1">
      <c r="A88" s="62"/>
      <c r="B88" s="44" t="s">
        <v>237</v>
      </c>
      <c r="C88" s="42">
        <v>0</v>
      </c>
      <c r="D88" s="43">
        <v>0</v>
      </c>
      <c r="E88" s="20">
        <f t="shared" si="6"/>
        <v>0</v>
      </c>
      <c r="F88" s="18">
        <v>23700</v>
      </c>
      <c r="G88" s="1">
        <v>0</v>
      </c>
      <c r="H88" s="20">
        <f t="shared" si="7"/>
        <v>23700</v>
      </c>
    </row>
    <row r="89" spans="1:8" ht="12" customHeight="1">
      <c r="A89" s="62"/>
      <c r="B89" s="44" t="s">
        <v>55</v>
      </c>
      <c r="C89" s="42">
        <v>210</v>
      </c>
      <c r="D89" s="43">
        <v>0</v>
      </c>
      <c r="E89" s="20">
        <f t="shared" si="6"/>
        <v>210</v>
      </c>
      <c r="F89" s="18">
        <v>0</v>
      </c>
      <c r="G89" s="1">
        <v>0</v>
      </c>
      <c r="H89" s="20">
        <f t="shared" si="7"/>
        <v>0</v>
      </c>
    </row>
    <row r="90" spans="1:8" ht="12" customHeight="1">
      <c r="A90" s="62"/>
      <c r="B90" s="44" t="s">
        <v>56</v>
      </c>
      <c r="C90" s="42">
        <v>3990</v>
      </c>
      <c r="D90" s="43">
        <v>0</v>
      </c>
      <c r="E90" s="20">
        <f t="shared" si="6"/>
        <v>3990</v>
      </c>
      <c r="F90" s="18">
        <v>0</v>
      </c>
      <c r="G90" s="1">
        <v>0</v>
      </c>
      <c r="H90" s="20">
        <f t="shared" si="7"/>
        <v>0</v>
      </c>
    </row>
    <row r="91" spans="1:8" ht="12" customHeight="1">
      <c r="A91" s="62"/>
      <c r="B91" s="44" t="s">
        <v>62</v>
      </c>
      <c r="C91" s="42">
        <v>0</v>
      </c>
      <c r="D91" s="43">
        <v>0</v>
      </c>
      <c r="E91" s="20">
        <f t="shared" si="6"/>
        <v>0</v>
      </c>
      <c r="F91" s="18">
        <v>0</v>
      </c>
      <c r="G91" s="1">
        <v>0</v>
      </c>
      <c r="H91" s="20">
        <f t="shared" si="7"/>
        <v>0</v>
      </c>
    </row>
    <row r="92" spans="1:8" ht="12" customHeight="1">
      <c r="A92" s="62"/>
      <c r="B92" s="44" t="s">
        <v>57</v>
      </c>
      <c r="C92" s="42">
        <v>8820</v>
      </c>
      <c r="D92" s="43">
        <v>9988</v>
      </c>
      <c r="E92" s="20">
        <f t="shared" si="6"/>
        <v>18808</v>
      </c>
      <c r="F92" s="18">
        <v>0</v>
      </c>
      <c r="G92" s="1">
        <v>7700</v>
      </c>
      <c r="H92" s="20">
        <f t="shared" si="7"/>
        <v>7700</v>
      </c>
    </row>
    <row r="93" spans="1:8" ht="12" customHeight="1">
      <c r="A93" s="62"/>
      <c r="B93" s="45" t="s">
        <v>198</v>
      </c>
      <c r="C93" s="42">
        <v>0</v>
      </c>
      <c r="D93" s="43">
        <v>0</v>
      </c>
      <c r="E93" s="20">
        <f t="shared" si="6"/>
        <v>0</v>
      </c>
      <c r="F93" s="18">
        <v>0</v>
      </c>
      <c r="G93" s="1">
        <v>0</v>
      </c>
      <c r="H93" s="20">
        <f t="shared" si="7"/>
        <v>0</v>
      </c>
    </row>
    <row r="94" spans="1:8" ht="12" customHeight="1">
      <c r="A94" s="62"/>
      <c r="B94" s="44" t="s">
        <v>58</v>
      </c>
      <c r="C94" s="42">
        <v>210</v>
      </c>
      <c r="D94" s="43">
        <v>0</v>
      </c>
      <c r="E94" s="20">
        <f t="shared" si="6"/>
        <v>210</v>
      </c>
      <c r="F94" s="18">
        <v>0</v>
      </c>
      <c r="G94" s="1">
        <v>0</v>
      </c>
      <c r="H94" s="20">
        <f t="shared" si="7"/>
        <v>0</v>
      </c>
    </row>
    <row r="95" spans="1:8" ht="12" customHeight="1">
      <c r="A95" s="62"/>
      <c r="B95" s="44" t="s">
        <v>63</v>
      </c>
      <c r="C95" s="42">
        <v>2415</v>
      </c>
      <c r="D95" s="43">
        <v>0</v>
      </c>
      <c r="E95" s="20">
        <f t="shared" si="6"/>
        <v>2415</v>
      </c>
      <c r="F95" s="18">
        <v>0</v>
      </c>
      <c r="G95" s="1">
        <v>5300</v>
      </c>
      <c r="H95" s="20">
        <f t="shared" si="7"/>
        <v>5300</v>
      </c>
    </row>
    <row r="96" spans="1:8" ht="12" customHeight="1">
      <c r="A96" s="62"/>
      <c r="B96" s="45" t="s">
        <v>59</v>
      </c>
      <c r="C96" s="42">
        <v>0</v>
      </c>
      <c r="D96" s="43">
        <v>0</v>
      </c>
      <c r="E96" s="20">
        <f t="shared" si="6"/>
        <v>0</v>
      </c>
      <c r="F96" s="18">
        <v>27150</v>
      </c>
      <c r="G96" s="1">
        <v>35650</v>
      </c>
      <c r="H96" s="20">
        <f t="shared" si="7"/>
        <v>62800</v>
      </c>
    </row>
    <row r="97" spans="1:8" ht="12" customHeight="1">
      <c r="A97" s="62"/>
      <c r="B97" s="45" t="s">
        <v>60</v>
      </c>
      <c r="C97" s="42">
        <v>1155</v>
      </c>
      <c r="D97" s="43">
        <v>9534</v>
      </c>
      <c r="E97" s="20">
        <f t="shared" si="6"/>
        <v>10689</v>
      </c>
      <c r="F97" s="18">
        <v>0</v>
      </c>
      <c r="G97" s="1">
        <v>0</v>
      </c>
      <c r="H97" s="20">
        <f t="shared" si="7"/>
        <v>0</v>
      </c>
    </row>
    <row r="98" spans="1:8" ht="12" customHeight="1">
      <c r="A98" s="62"/>
      <c r="B98" s="44" t="s">
        <v>200</v>
      </c>
      <c r="C98" s="42">
        <v>2940</v>
      </c>
      <c r="D98" s="43">
        <v>5448</v>
      </c>
      <c r="E98" s="20">
        <f t="shared" si="6"/>
        <v>8388</v>
      </c>
      <c r="F98" s="18">
        <v>0</v>
      </c>
      <c r="G98" s="1">
        <v>0</v>
      </c>
      <c r="H98" s="20">
        <f t="shared" si="7"/>
        <v>0</v>
      </c>
    </row>
    <row r="99" spans="1:8" ht="12" customHeight="1">
      <c r="A99" s="62"/>
      <c r="B99" s="44" t="s">
        <v>179</v>
      </c>
      <c r="C99" s="42">
        <v>315</v>
      </c>
      <c r="D99" s="43">
        <v>0</v>
      </c>
      <c r="E99" s="20">
        <f t="shared" si="6"/>
        <v>315</v>
      </c>
      <c r="F99" s="18">
        <v>0</v>
      </c>
      <c r="G99" s="1">
        <v>0</v>
      </c>
      <c r="H99" s="20">
        <f t="shared" si="7"/>
        <v>0</v>
      </c>
    </row>
    <row r="100" spans="1:8" ht="12" customHeight="1">
      <c r="A100" s="62"/>
      <c r="B100" s="44" t="s">
        <v>215</v>
      </c>
      <c r="C100" s="42">
        <v>0</v>
      </c>
      <c r="D100" s="43">
        <v>0</v>
      </c>
      <c r="E100" s="20">
        <f t="shared" si="6"/>
        <v>0</v>
      </c>
      <c r="F100" s="18">
        <v>0</v>
      </c>
      <c r="G100" s="1">
        <v>5300</v>
      </c>
      <c r="H100" s="20">
        <f t="shared" si="7"/>
        <v>5300</v>
      </c>
    </row>
    <row r="101" spans="1:8" ht="12" customHeight="1">
      <c r="A101" s="62"/>
      <c r="B101" s="44" t="s">
        <v>238</v>
      </c>
      <c r="C101" s="42">
        <v>1890</v>
      </c>
      <c r="D101" s="43">
        <v>0</v>
      </c>
      <c r="E101" s="20">
        <f t="shared" si="6"/>
        <v>1890</v>
      </c>
      <c r="F101" s="18">
        <v>0</v>
      </c>
      <c r="G101" s="1">
        <v>0</v>
      </c>
      <c r="H101" s="20">
        <f t="shared" si="7"/>
        <v>0</v>
      </c>
    </row>
    <row r="102" spans="1:8" ht="12" customHeight="1">
      <c r="A102" s="62"/>
      <c r="B102" s="46" t="s">
        <v>239</v>
      </c>
      <c r="C102" s="42">
        <v>0</v>
      </c>
      <c r="D102" s="43">
        <v>0</v>
      </c>
      <c r="E102" s="20">
        <f t="shared" si="6"/>
        <v>0</v>
      </c>
      <c r="F102" s="18">
        <v>0</v>
      </c>
      <c r="G102" s="1">
        <v>0</v>
      </c>
      <c r="H102" s="20">
        <f t="shared" si="7"/>
        <v>0</v>
      </c>
    </row>
    <row r="103" spans="1:8" ht="12" customHeight="1">
      <c r="A103" s="62"/>
      <c r="B103" s="44" t="s">
        <v>240</v>
      </c>
      <c r="C103" s="42">
        <v>3990</v>
      </c>
      <c r="D103" s="43">
        <v>5902</v>
      </c>
      <c r="E103" s="20">
        <f t="shared" si="6"/>
        <v>9892</v>
      </c>
      <c r="F103" s="18">
        <v>0</v>
      </c>
      <c r="G103" s="1">
        <v>0</v>
      </c>
      <c r="H103" s="20">
        <f t="shared" si="7"/>
        <v>0</v>
      </c>
    </row>
    <row r="104" spans="1:8" ht="12" customHeight="1">
      <c r="A104" s="62"/>
      <c r="B104" s="44" t="s">
        <v>241</v>
      </c>
      <c r="C104" s="42">
        <v>945</v>
      </c>
      <c r="D104" s="43">
        <v>2724</v>
      </c>
      <c r="E104" s="20">
        <f t="shared" si="6"/>
        <v>3669</v>
      </c>
      <c r="F104" s="18">
        <v>0</v>
      </c>
      <c r="G104" s="1">
        <v>0</v>
      </c>
      <c r="H104" s="20">
        <f t="shared" si="7"/>
        <v>0</v>
      </c>
    </row>
    <row r="105" spans="1:8" ht="12" customHeight="1" thickBot="1">
      <c r="A105" s="62"/>
      <c r="B105" s="21" t="s">
        <v>5</v>
      </c>
      <c r="C105" s="22" t="s">
        <v>5</v>
      </c>
      <c r="D105" s="12" t="s">
        <v>5</v>
      </c>
      <c r="E105" s="13" t="s">
        <v>5</v>
      </c>
      <c r="F105" s="22" t="s">
        <v>5</v>
      </c>
      <c r="G105" s="23" t="s">
        <v>5</v>
      </c>
      <c r="H105" s="13" t="s">
        <v>5</v>
      </c>
    </row>
    <row r="106" spans="1:8" ht="12" customHeight="1">
      <c r="A106" s="62"/>
      <c r="B106" s="4"/>
      <c r="C106" s="24"/>
      <c r="D106" s="25"/>
      <c r="E106" s="26"/>
      <c r="F106" s="27"/>
      <c r="G106" s="28"/>
      <c r="H106" s="7"/>
    </row>
    <row r="107" spans="1:8" ht="12" customHeight="1">
      <c r="A107" s="62"/>
      <c r="B107" s="8" t="s">
        <v>6</v>
      </c>
      <c r="C107" s="29">
        <f aca="true" t="shared" si="8" ref="C107:H107">SUM(C82:C104)</f>
        <v>51870</v>
      </c>
      <c r="D107" s="30">
        <f t="shared" si="8"/>
        <v>48578</v>
      </c>
      <c r="E107" s="31">
        <f t="shared" si="8"/>
        <v>100448</v>
      </c>
      <c r="F107" s="29">
        <f t="shared" si="8"/>
        <v>74550</v>
      </c>
      <c r="G107" s="30">
        <f t="shared" si="8"/>
        <v>63100</v>
      </c>
      <c r="H107" s="31">
        <f t="shared" si="8"/>
        <v>137650</v>
      </c>
    </row>
    <row r="108" spans="1:8" ht="12" customHeight="1" thickBot="1">
      <c r="A108" s="63"/>
      <c r="B108" s="14"/>
      <c r="C108" s="32"/>
      <c r="D108" s="16"/>
      <c r="E108" s="33"/>
      <c r="F108" s="15"/>
      <c r="G108" s="34"/>
      <c r="H108" s="35"/>
    </row>
    <row r="109" spans="1:8" ht="12" customHeight="1">
      <c r="A109" s="61" t="s">
        <v>294</v>
      </c>
      <c r="B109" s="17" t="s">
        <v>5</v>
      </c>
      <c r="C109" s="18" t="s">
        <v>5</v>
      </c>
      <c r="D109" s="19" t="s">
        <v>5</v>
      </c>
      <c r="E109" s="20" t="s">
        <v>5</v>
      </c>
      <c r="F109" s="18" t="s">
        <v>5</v>
      </c>
      <c r="G109" s="1" t="s">
        <v>5</v>
      </c>
      <c r="H109" s="20" t="s">
        <v>5</v>
      </c>
    </row>
    <row r="110" spans="1:8" ht="12" customHeight="1">
      <c r="A110" s="62"/>
      <c r="B110" s="49" t="s">
        <v>71</v>
      </c>
      <c r="C110" s="42">
        <v>2205</v>
      </c>
      <c r="D110" s="43">
        <v>2724</v>
      </c>
      <c r="E110" s="20">
        <f aca="true" t="shared" si="9" ref="E110:E125">C110+D110</f>
        <v>4929</v>
      </c>
      <c r="F110" s="18">
        <v>0</v>
      </c>
      <c r="G110" s="1">
        <v>0</v>
      </c>
      <c r="H110" s="20">
        <f aca="true" t="shared" si="10" ref="H110:H125">F110+G110</f>
        <v>0</v>
      </c>
    </row>
    <row r="111" spans="1:8" ht="12" customHeight="1">
      <c r="A111" s="62"/>
      <c r="B111" s="44" t="s">
        <v>180</v>
      </c>
      <c r="C111" s="42">
        <v>14385</v>
      </c>
      <c r="D111" s="43">
        <v>20430</v>
      </c>
      <c r="E111" s="20">
        <f t="shared" si="9"/>
        <v>34815</v>
      </c>
      <c r="F111" s="18">
        <v>41100</v>
      </c>
      <c r="G111" s="1">
        <v>14450</v>
      </c>
      <c r="H111" s="20">
        <f t="shared" si="10"/>
        <v>55550</v>
      </c>
    </row>
    <row r="112" spans="1:8" ht="12" customHeight="1">
      <c r="A112" s="62"/>
      <c r="B112" s="44" t="s">
        <v>242</v>
      </c>
      <c r="C112" s="42">
        <v>18690</v>
      </c>
      <c r="D112" s="43">
        <v>22700</v>
      </c>
      <c r="E112" s="20">
        <f t="shared" si="9"/>
        <v>41390</v>
      </c>
      <c r="F112" s="18">
        <v>0</v>
      </c>
      <c r="G112" s="1">
        <v>14450</v>
      </c>
      <c r="H112" s="20">
        <f t="shared" si="10"/>
        <v>14450</v>
      </c>
    </row>
    <row r="113" spans="1:8" ht="12" customHeight="1">
      <c r="A113" s="62"/>
      <c r="B113" s="44" t="s">
        <v>64</v>
      </c>
      <c r="C113" s="42">
        <v>12495</v>
      </c>
      <c r="D113" s="43">
        <v>15436</v>
      </c>
      <c r="E113" s="20">
        <f t="shared" si="9"/>
        <v>27931</v>
      </c>
      <c r="F113" s="18">
        <v>0</v>
      </c>
      <c r="G113" s="1">
        <v>3850</v>
      </c>
      <c r="H113" s="20">
        <f t="shared" si="10"/>
        <v>3850</v>
      </c>
    </row>
    <row r="114" spans="1:8" ht="12" customHeight="1">
      <c r="A114" s="62"/>
      <c r="B114" s="44" t="s">
        <v>66</v>
      </c>
      <c r="C114" s="42">
        <v>0</v>
      </c>
      <c r="D114" s="43">
        <v>0</v>
      </c>
      <c r="E114" s="20">
        <f t="shared" si="9"/>
        <v>0</v>
      </c>
      <c r="F114" s="18">
        <v>71100</v>
      </c>
      <c r="G114" s="1">
        <v>0</v>
      </c>
      <c r="H114" s="20">
        <f t="shared" si="10"/>
        <v>71100</v>
      </c>
    </row>
    <row r="115" spans="1:8" ht="12" customHeight="1">
      <c r="A115" s="62"/>
      <c r="B115" s="44" t="s">
        <v>65</v>
      </c>
      <c r="C115" s="42">
        <v>40215</v>
      </c>
      <c r="D115" s="43">
        <v>37682</v>
      </c>
      <c r="E115" s="20">
        <f t="shared" si="9"/>
        <v>77897</v>
      </c>
      <c r="F115" s="18">
        <v>74550</v>
      </c>
      <c r="G115" s="1">
        <v>56350</v>
      </c>
      <c r="H115" s="20">
        <f t="shared" si="10"/>
        <v>130900</v>
      </c>
    </row>
    <row r="116" spans="1:8" ht="12" customHeight="1">
      <c r="A116" s="62"/>
      <c r="B116" s="44" t="s">
        <v>67</v>
      </c>
      <c r="C116" s="42">
        <v>840</v>
      </c>
      <c r="D116" s="43">
        <v>0</v>
      </c>
      <c r="E116" s="20">
        <f t="shared" si="9"/>
        <v>840</v>
      </c>
      <c r="F116" s="18">
        <v>0</v>
      </c>
      <c r="G116" s="1">
        <v>3850</v>
      </c>
      <c r="H116" s="20">
        <f t="shared" si="10"/>
        <v>3850</v>
      </c>
    </row>
    <row r="117" spans="1:8" ht="12" customHeight="1">
      <c r="A117" s="62"/>
      <c r="B117" s="44" t="s">
        <v>68</v>
      </c>
      <c r="C117" s="42">
        <v>7770</v>
      </c>
      <c r="D117" s="43">
        <v>2724</v>
      </c>
      <c r="E117" s="20">
        <f t="shared" si="9"/>
        <v>10494</v>
      </c>
      <c r="F117" s="18">
        <v>0</v>
      </c>
      <c r="G117" s="1">
        <v>14450</v>
      </c>
      <c r="H117" s="20">
        <f t="shared" si="10"/>
        <v>14450</v>
      </c>
    </row>
    <row r="118" spans="1:8" ht="12" customHeight="1">
      <c r="A118" s="62"/>
      <c r="B118" s="44" t="s">
        <v>69</v>
      </c>
      <c r="C118" s="42">
        <v>3255</v>
      </c>
      <c r="D118" s="43">
        <v>7264</v>
      </c>
      <c r="E118" s="20">
        <f t="shared" si="9"/>
        <v>10519</v>
      </c>
      <c r="F118" s="18">
        <v>0</v>
      </c>
      <c r="G118" s="1">
        <v>9150</v>
      </c>
      <c r="H118" s="20">
        <f t="shared" si="10"/>
        <v>9150</v>
      </c>
    </row>
    <row r="119" spans="1:8" ht="12" customHeight="1">
      <c r="A119" s="62"/>
      <c r="B119" s="44" t="s">
        <v>243</v>
      </c>
      <c r="C119" s="42">
        <v>105</v>
      </c>
      <c r="D119" s="43">
        <v>0</v>
      </c>
      <c r="E119" s="20">
        <f t="shared" si="9"/>
        <v>105</v>
      </c>
      <c r="F119" s="18">
        <v>0</v>
      </c>
      <c r="G119" s="1">
        <v>0</v>
      </c>
      <c r="H119" s="20">
        <f t="shared" si="10"/>
        <v>0</v>
      </c>
    </row>
    <row r="120" spans="1:8" ht="12" customHeight="1">
      <c r="A120" s="62"/>
      <c r="B120" s="46" t="s">
        <v>181</v>
      </c>
      <c r="C120" s="42">
        <v>0</v>
      </c>
      <c r="D120" s="43">
        <v>0</v>
      </c>
      <c r="E120" s="20">
        <f t="shared" si="9"/>
        <v>0</v>
      </c>
      <c r="F120" s="18">
        <v>0</v>
      </c>
      <c r="G120" s="1">
        <v>0</v>
      </c>
      <c r="H120" s="20">
        <f t="shared" si="10"/>
        <v>0</v>
      </c>
    </row>
    <row r="121" spans="1:8" ht="12" customHeight="1">
      <c r="A121" s="62"/>
      <c r="B121" s="46" t="s">
        <v>244</v>
      </c>
      <c r="C121" s="42">
        <v>1050</v>
      </c>
      <c r="D121" s="43">
        <v>0</v>
      </c>
      <c r="E121" s="20">
        <f t="shared" si="9"/>
        <v>1050</v>
      </c>
      <c r="F121" s="18">
        <v>0</v>
      </c>
      <c r="G121" s="1">
        <v>5300</v>
      </c>
      <c r="H121" s="20">
        <f t="shared" si="10"/>
        <v>5300</v>
      </c>
    </row>
    <row r="122" spans="1:8" ht="12" customHeight="1">
      <c r="A122" s="62"/>
      <c r="B122" s="45" t="s">
        <v>245</v>
      </c>
      <c r="C122" s="42">
        <v>5985</v>
      </c>
      <c r="D122" s="43">
        <v>4540</v>
      </c>
      <c r="E122" s="20">
        <f t="shared" si="9"/>
        <v>10525</v>
      </c>
      <c r="F122" s="18">
        <v>0</v>
      </c>
      <c r="G122" s="1">
        <v>15900</v>
      </c>
      <c r="H122" s="20">
        <f t="shared" si="10"/>
        <v>15900</v>
      </c>
    </row>
    <row r="123" spans="1:8" ht="12" customHeight="1">
      <c r="A123" s="62"/>
      <c r="B123" s="45" t="s">
        <v>246</v>
      </c>
      <c r="C123" s="42">
        <v>0</v>
      </c>
      <c r="D123" s="43">
        <v>0</v>
      </c>
      <c r="E123" s="20">
        <f t="shared" si="9"/>
        <v>0</v>
      </c>
      <c r="F123" s="18">
        <v>0</v>
      </c>
      <c r="G123" s="1">
        <v>0</v>
      </c>
      <c r="H123" s="20">
        <f t="shared" si="10"/>
        <v>0</v>
      </c>
    </row>
    <row r="124" spans="1:8" ht="12" customHeight="1">
      <c r="A124" s="62"/>
      <c r="B124" s="44" t="s">
        <v>70</v>
      </c>
      <c r="C124" s="42">
        <v>1470</v>
      </c>
      <c r="D124" s="43">
        <v>0</v>
      </c>
      <c r="E124" s="20">
        <f t="shared" si="9"/>
        <v>1470</v>
      </c>
      <c r="F124" s="18">
        <v>0</v>
      </c>
      <c r="G124" s="1">
        <v>0</v>
      </c>
      <c r="H124" s="20">
        <f t="shared" si="10"/>
        <v>0</v>
      </c>
    </row>
    <row r="125" spans="1:8" ht="12" customHeight="1">
      <c r="A125" s="62"/>
      <c r="B125" s="44" t="s">
        <v>247</v>
      </c>
      <c r="C125" s="42">
        <v>0</v>
      </c>
      <c r="D125" s="43">
        <v>0</v>
      </c>
      <c r="E125" s="20">
        <f t="shared" si="9"/>
        <v>0</v>
      </c>
      <c r="F125" s="18">
        <v>0</v>
      </c>
      <c r="G125" s="1">
        <v>0</v>
      </c>
      <c r="H125" s="20">
        <f t="shared" si="10"/>
        <v>0</v>
      </c>
    </row>
    <row r="126" spans="1:8" ht="12" customHeight="1" thickBot="1">
      <c r="A126" s="62"/>
      <c r="B126" s="21" t="s">
        <v>5</v>
      </c>
      <c r="C126" s="22" t="s">
        <v>5</v>
      </c>
      <c r="D126" s="12" t="s">
        <v>5</v>
      </c>
      <c r="E126" s="13" t="s">
        <v>5</v>
      </c>
      <c r="F126" s="22" t="s">
        <v>5</v>
      </c>
      <c r="G126" s="23" t="s">
        <v>5</v>
      </c>
      <c r="H126" s="13" t="s">
        <v>5</v>
      </c>
    </row>
    <row r="127" spans="1:8" ht="12" customHeight="1">
      <c r="A127" s="62"/>
      <c r="B127" s="4"/>
      <c r="C127" s="24"/>
      <c r="D127" s="25"/>
      <c r="E127" s="26"/>
      <c r="F127" s="27"/>
      <c r="G127" s="28"/>
      <c r="H127" s="7"/>
    </row>
    <row r="128" spans="1:8" ht="12" customHeight="1">
      <c r="A128" s="62"/>
      <c r="B128" s="8" t="s">
        <v>6</v>
      </c>
      <c r="C128" s="29">
        <f aca="true" t="shared" si="11" ref="C128:H128">SUM(C110:C125)</f>
        <v>108465</v>
      </c>
      <c r="D128" s="30">
        <f t="shared" si="11"/>
        <v>113500</v>
      </c>
      <c r="E128" s="31">
        <f t="shared" si="11"/>
        <v>221965</v>
      </c>
      <c r="F128" s="29">
        <f t="shared" si="11"/>
        <v>186750</v>
      </c>
      <c r="G128" s="30">
        <f t="shared" si="11"/>
        <v>137750</v>
      </c>
      <c r="H128" s="31">
        <f t="shared" si="11"/>
        <v>324500</v>
      </c>
    </row>
    <row r="129" spans="1:8" ht="12" customHeight="1" thickBot="1">
      <c r="A129" s="63"/>
      <c r="B129" s="14"/>
      <c r="C129" s="32"/>
      <c r="D129" s="16"/>
      <c r="E129" s="33"/>
      <c r="F129" s="15"/>
      <c r="G129" s="34"/>
      <c r="H129" s="35"/>
    </row>
    <row r="130" spans="1:8" ht="12" customHeight="1">
      <c r="A130" s="61" t="s">
        <v>295</v>
      </c>
      <c r="B130" s="17" t="s">
        <v>5</v>
      </c>
      <c r="C130" s="18" t="s">
        <v>5</v>
      </c>
      <c r="D130" s="19" t="s">
        <v>5</v>
      </c>
      <c r="E130" s="20" t="s">
        <v>5</v>
      </c>
      <c r="F130" s="18" t="s">
        <v>5</v>
      </c>
      <c r="G130" s="1" t="s">
        <v>5</v>
      </c>
      <c r="H130" s="20" t="s">
        <v>5</v>
      </c>
    </row>
    <row r="131" spans="1:8" ht="12" customHeight="1">
      <c r="A131" s="62"/>
      <c r="B131" s="49" t="s">
        <v>72</v>
      </c>
      <c r="C131" s="42">
        <v>17640</v>
      </c>
      <c r="D131" s="43">
        <v>9988</v>
      </c>
      <c r="E131" s="20">
        <f aca="true" t="shared" si="12" ref="E131:E137">C131+D131</f>
        <v>27628</v>
      </c>
      <c r="F131" s="18">
        <v>0</v>
      </c>
      <c r="G131" s="1">
        <v>0</v>
      </c>
      <c r="H131" s="20">
        <f aca="true" t="shared" si="13" ref="H131:H137">F131+G131</f>
        <v>0</v>
      </c>
    </row>
    <row r="132" spans="1:8" ht="12" customHeight="1">
      <c r="A132" s="62"/>
      <c r="B132" s="44" t="s">
        <v>73</v>
      </c>
      <c r="C132" s="42">
        <v>12600</v>
      </c>
      <c r="D132" s="43">
        <v>7718</v>
      </c>
      <c r="E132" s="20">
        <f t="shared" si="12"/>
        <v>20318</v>
      </c>
      <c r="F132" s="18">
        <v>0</v>
      </c>
      <c r="G132" s="1">
        <v>19750</v>
      </c>
      <c r="H132" s="20">
        <f t="shared" si="13"/>
        <v>19750</v>
      </c>
    </row>
    <row r="133" spans="1:8" ht="12" customHeight="1">
      <c r="A133" s="62"/>
      <c r="B133" s="45" t="s">
        <v>74</v>
      </c>
      <c r="C133" s="42">
        <v>19635</v>
      </c>
      <c r="D133" s="43">
        <v>8626</v>
      </c>
      <c r="E133" s="20">
        <f t="shared" si="12"/>
        <v>28261</v>
      </c>
      <c r="F133" s="18">
        <v>23700</v>
      </c>
      <c r="G133" s="1">
        <v>0</v>
      </c>
      <c r="H133" s="20">
        <f t="shared" si="13"/>
        <v>23700</v>
      </c>
    </row>
    <row r="134" spans="1:8" ht="12" customHeight="1">
      <c r="A134" s="62"/>
      <c r="B134" s="46" t="s">
        <v>248</v>
      </c>
      <c r="C134" s="42">
        <v>5985</v>
      </c>
      <c r="D134" s="43">
        <v>0</v>
      </c>
      <c r="E134" s="20">
        <f t="shared" si="12"/>
        <v>5985</v>
      </c>
      <c r="F134" s="18">
        <v>27150</v>
      </c>
      <c r="G134" s="1">
        <v>3850</v>
      </c>
      <c r="H134" s="20">
        <f t="shared" si="13"/>
        <v>31000</v>
      </c>
    </row>
    <row r="135" spans="1:8" ht="12" customHeight="1">
      <c r="A135" s="62"/>
      <c r="B135" s="45" t="s">
        <v>75</v>
      </c>
      <c r="C135" s="42">
        <v>6615</v>
      </c>
      <c r="D135" s="43">
        <v>5448</v>
      </c>
      <c r="E135" s="20">
        <f t="shared" si="12"/>
        <v>12063</v>
      </c>
      <c r="F135" s="18">
        <v>0</v>
      </c>
      <c r="G135" s="1">
        <v>3850</v>
      </c>
      <c r="H135" s="20">
        <f t="shared" si="13"/>
        <v>3850</v>
      </c>
    </row>
    <row r="136" spans="1:8" ht="12" customHeight="1">
      <c r="A136" s="62"/>
      <c r="B136" s="44" t="s">
        <v>182</v>
      </c>
      <c r="C136" s="42">
        <v>8085</v>
      </c>
      <c r="D136" s="43">
        <v>2270</v>
      </c>
      <c r="E136" s="20">
        <f t="shared" si="12"/>
        <v>10355</v>
      </c>
      <c r="F136" s="18">
        <v>23700</v>
      </c>
      <c r="G136" s="1">
        <v>0</v>
      </c>
      <c r="H136" s="20">
        <f t="shared" si="13"/>
        <v>23700</v>
      </c>
    </row>
    <row r="137" spans="1:8" ht="12" customHeight="1">
      <c r="A137" s="62"/>
      <c r="B137" s="44" t="s">
        <v>202</v>
      </c>
      <c r="C137" s="42">
        <v>0</v>
      </c>
      <c r="D137" s="43">
        <v>0</v>
      </c>
      <c r="E137" s="20">
        <f t="shared" si="12"/>
        <v>0</v>
      </c>
      <c r="F137" s="18">
        <v>0</v>
      </c>
      <c r="G137" s="1">
        <v>5300</v>
      </c>
      <c r="H137" s="20">
        <f t="shared" si="13"/>
        <v>5300</v>
      </c>
    </row>
    <row r="138" spans="1:8" ht="12" customHeight="1" thickBot="1">
      <c r="A138" s="62"/>
      <c r="B138" s="21" t="s">
        <v>5</v>
      </c>
      <c r="C138" s="22" t="s">
        <v>5</v>
      </c>
      <c r="D138" s="12" t="s">
        <v>5</v>
      </c>
      <c r="E138" s="13" t="s">
        <v>5</v>
      </c>
      <c r="F138" s="22" t="s">
        <v>5</v>
      </c>
      <c r="G138" s="23" t="s">
        <v>5</v>
      </c>
      <c r="H138" s="13" t="s">
        <v>5</v>
      </c>
    </row>
    <row r="139" spans="1:8" ht="12" customHeight="1">
      <c r="A139" s="62"/>
      <c r="B139" s="4"/>
      <c r="C139" s="24"/>
      <c r="D139" s="25"/>
      <c r="E139" s="26"/>
      <c r="F139" s="27"/>
      <c r="G139" s="28"/>
      <c r="H139" s="7"/>
    </row>
    <row r="140" spans="1:8" ht="12" customHeight="1">
      <c r="A140" s="62"/>
      <c r="B140" s="8" t="s">
        <v>6</v>
      </c>
      <c r="C140" s="29">
        <f aca="true" t="shared" si="14" ref="C140:H140">SUM(C131:C137)</f>
        <v>70560</v>
      </c>
      <c r="D140" s="30">
        <f t="shared" si="14"/>
        <v>34050</v>
      </c>
      <c r="E140" s="31">
        <f t="shared" si="14"/>
        <v>104610</v>
      </c>
      <c r="F140" s="29">
        <f t="shared" si="14"/>
        <v>74550</v>
      </c>
      <c r="G140" s="30">
        <f t="shared" si="14"/>
        <v>32750</v>
      </c>
      <c r="H140" s="31">
        <f t="shared" si="14"/>
        <v>107300</v>
      </c>
    </row>
    <row r="141" spans="1:8" ht="12" customHeight="1" thickBot="1">
      <c r="A141" s="63"/>
      <c r="B141" s="14"/>
      <c r="C141" s="32"/>
      <c r="D141" s="16"/>
      <c r="E141" s="33"/>
      <c r="F141" s="15"/>
      <c r="G141" s="34"/>
      <c r="H141" s="35"/>
    </row>
    <row r="142" spans="1:8" ht="12" customHeight="1">
      <c r="A142" s="61" t="s">
        <v>296</v>
      </c>
      <c r="B142" s="17" t="s">
        <v>5</v>
      </c>
      <c r="C142" s="18" t="s">
        <v>5</v>
      </c>
      <c r="D142" s="19" t="s">
        <v>5</v>
      </c>
      <c r="E142" s="20" t="s">
        <v>5</v>
      </c>
      <c r="F142" s="18" t="s">
        <v>5</v>
      </c>
      <c r="G142" s="1" t="s">
        <v>5</v>
      </c>
      <c r="H142" s="20" t="s">
        <v>5</v>
      </c>
    </row>
    <row r="143" spans="1:8" ht="12" customHeight="1">
      <c r="A143" s="62"/>
      <c r="B143" s="49" t="s">
        <v>76</v>
      </c>
      <c r="C143" s="42">
        <v>10920</v>
      </c>
      <c r="D143" s="43">
        <v>21338</v>
      </c>
      <c r="E143" s="20">
        <f aca="true" t="shared" si="15" ref="E143:E162">C143+D143</f>
        <v>32258</v>
      </c>
      <c r="F143" s="18">
        <v>0</v>
      </c>
      <c r="G143" s="1">
        <v>3850</v>
      </c>
      <c r="H143" s="20">
        <f aca="true" t="shared" si="16" ref="H143:H162">F143+G143</f>
        <v>3850</v>
      </c>
    </row>
    <row r="144" spans="1:8" ht="12" customHeight="1">
      <c r="A144" s="62"/>
      <c r="B144" s="44" t="s">
        <v>249</v>
      </c>
      <c r="C144" s="42">
        <v>0</v>
      </c>
      <c r="D144" s="43">
        <v>0</v>
      </c>
      <c r="E144" s="20">
        <f t="shared" si="15"/>
        <v>0</v>
      </c>
      <c r="F144" s="18">
        <v>0</v>
      </c>
      <c r="G144" s="1">
        <v>0</v>
      </c>
      <c r="H144" s="20">
        <f t="shared" si="16"/>
        <v>0</v>
      </c>
    </row>
    <row r="145" spans="1:8" ht="12" customHeight="1">
      <c r="A145" s="62"/>
      <c r="B145" s="44" t="s">
        <v>77</v>
      </c>
      <c r="C145" s="42">
        <v>3990</v>
      </c>
      <c r="D145" s="43">
        <v>10896</v>
      </c>
      <c r="E145" s="20">
        <f t="shared" si="15"/>
        <v>14886</v>
      </c>
      <c r="F145" s="18">
        <v>0</v>
      </c>
      <c r="G145" s="1">
        <v>0</v>
      </c>
      <c r="H145" s="20">
        <f t="shared" si="16"/>
        <v>0</v>
      </c>
    </row>
    <row r="146" spans="1:8" ht="12" customHeight="1">
      <c r="A146" s="62"/>
      <c r="B146" s="45" t="s">
        <v>78</v>
      </c>
      <c r="C146" s="42">
        <v>315</v>
      </c>
      <c r="D146" s="43">
        <v>2724</v>
      </c>
      <c r="E146" s="20">
        <f t="shared" si="15"/>
        <v>3039</v>
      </c>
      <c r="F146" s="18">
        <v>0</v>
      </c>
      <c r="G146" s="1">
        <v>0</v>
      </c>
      <c r="H146" s="20">
        <f t="shared" si="16"/>
        <v>0</v>
      </c>
    </row>
    <row r="147" spans="1:8" ht="12" customHeight="1">
      <c r="A147" s="62"/>
      <c r="B147" s="44" t="s">
        <v>79</v>
      </c>
      <c r="C147" s="42">
        <v>735</v>
      </c>
      <c r="D147" s="43">
        <v>5448</v>
      </c>
      <c r="E147" s="20">
        <f t="shared" si="15"/>
        <v>6183</v>
      </c>
      <c r="F147" s="18">
        <v>0</v>
      </c>
      <c r="G147" s="1">
        <v>0</v>
      </c>
      <c r="H147" s="20">
        <f t="shared" si="16"/>
        <v>0</v>
      </c>
    </row>
    <row r="148" spans="1:8" ht="12" customHeight="1">
      <c r="A148" s="62"/>
      <c r="B148" s="44" t="s">
        <v>80</v>
      </c>
      <c r="C148" s="42">
        <v>0</v>
      </c>
      <c r="D148" s="43">
        <v>0</v>
      </c>
      <c r="E148" s="20">
        <f t="shared" si="15"/>
        <v>0</v>
      </c>
      <c r="F148" s="18">
        <v>0</v>
      </c>
      <c r="G148" s="1">
        <v>9150</v>
      </c>
      <c r="H148" s="20">
        <f t="shared" si="16"/>
        <v>9150</v>
      </c>
    </row>
    <row r="149" spans="1:8" ht="12" customHeight="1">
      <c r="A149" s="62"/>
      <c r="B149" s="44" t="s">
        <v>87</v>
      </c>
      <c r="C149" s="42">
        <v>1785</v>
      </c>
      <c r="D149" s="43">
        <v>0</v>
      </c>
      <c r="E149" s="20">
        <f t="shared" si="15"/>
        <v>1785</v>
      </c>
      <c r="F149" s="18">
        <v>0</v>
      </c>
      <c r="G149" s="1">
        <v>0</v>
      </c>
      <c r="H149" s="20">
        <f t="shared" si="16"/>
        <v>0</v>
      </c>
    </row>
    <row r="150" spans="1:8" ht="12" customHeight="1">
      <c r="A150" s="62"/>
      <c r="B150" s="44" t="s">
        <v>81</v>
      </c>
      <c r="C150" s="42">
        <v>9240</v>
      </c>
      <c r="D150" s="43">
        <v>11350</v>
      </c>
      <c r="E150" s="20">
        <f t="shared" si="15"/>
        <v>20590</v>
      </c>
      <c r="F150" s="18">
        <v>20550</v>
      </c>
      <c r="G150" s="1">
        <v>0</v>
      </c>
      <c r="H150" s="20">
        <f t="shared" si="16"/>
        <v>20550</v>
      </c>
    </row>
    <row r="151" spans="1:8" ht="12" customHeight="1">
      <c r="A151" s="62"/>
      <c r="B151" s="44" t="s">
        <v>82</v>
      </c>
      <c r="C151" s="42">
        <v>6090</v>
      </c>
      <c r="D151" s="43">
        <v>5448</v>
      </c>
      <c r="E151" s="20">
        <f t="shared" si="15"/>
        <v>11538</v>
      </c>
      <c r="F151" s="18">
        <v>27150</v>
      </c>
      <c r="G151" s="1">
        <v>7700</v>
      </c>
      <c r="H151" s="20">
        <f t="shared" si="16"/>
        <v>34850</v>
      </c>
    </row>
    <row r="152" spans="1:8" ht="12" customHeight="1">
      <c r="A152" s="62"/>
      <c r="B152" s="44" t="s">
        <v>83</v>
      </c>
      <c r="C152" s="42">
        <v>20895</v>
      </c>
      <c r="D152" s="43">
        <v>24970</v>
      </c>
      <c r="E152" s="20">
        <f t="shared" si="15"/>
        <v>45865</v>
      </c>
      <c r="F152" s="18">
        <v>0</v>
      </c>
      <c r="G152" s="1">
        <v>10600</v>
      </c>
      <c r="H152" s="20">
        <f t="shared" si="16"/>
        <v>10600</v>
      </c>
    </row>
    <row r="153" spans="1:8" ht="12" customHeight="1">
      <c r="A153" s="62"/>
      <c r="B153" s="46" t="s">
        <v>84</v>
      </c>
      <c r="C153" s="42">
        <v>1995</v>
      </c>
      <c r="D153" s="43">
        <v>9080</v>
      </c>
      <c r="E153" s="20">
        <f t="shared" si="15"/>
        <v>11075</v>
      </c>
      <c r="F153" s="18">
        <v>0</v>
      </c>
      <c r="G153" s="1">
        <v>5300</v>
      </c>
      <c r="H153" s="20">
        <f t="shared" si="16"/>
        <v>5300</v>
      </c>
    </row>
    <row r="154" spans="1:8" ht="12" customHeight="1">
      <c r="A154" s="62"/>
      <c r="B154" s="45" t="s">
        <v>183</v>
      </c>
      <c r="C154" s="42">
        <v>20370</v>
      </c>
      <c r="D154" s="43">
        <v>20884</v>
      </c>
      <c r="E154" s="20">
        <f t="shared" si="15"/>
        <v>41254</v>
      </c>
      <c r="F154" s="18">
        <v>0</v>
      </c>
      <c r="G154" s="1">
        <v>18300</v>
      </c>
      <c r="H154" s="20">
        <f t="shared" si="16"/>
        <v>18300</v>
      </c>
    </row>
    <row r="155" spans="1:8" ht="12" customHeight="1">
      <c r="A155" s="62"/>
      <c r="B155" s="45" t="s">
        <v>85</v>
      </c>
      <c r="C155" s="42">
        <v>210</v>
      </c>
      <c r="D155" s="43">
        <v>0</v>
      </c>
      <c r="E155" s="20">
        <f t="shared" si="15"/>
        <v>210</v>
      </c>
      <c r="F155" s="18">
        <v>0</v>
      </c>
      <c r="G155" s="1">
        <v>0</v>
      </c>
      <c r="H155" s="20">
        <f t="shared" si="16"/>
        <v>0</v>
      </c>
    </row>
    <row r="156" spans="1:8" ht="12" customHeight="1">
      <c r="A156" s="62"/>
      <c r="B156" s="45" t="s">
        <v>86</v>
      </c>
      <c r="C156" s="42">
        <v>315</v>
      </c>
      <c r="D156" s="43">
        <v>0</v>
      </c>
      <c r="E156" s="20">
        <f t="shared" si="15"/>
        <v>315</v>
      </c>
      <c r="F156" s="18">
        <v>0</v>
      </c>
      <c r="G156" s="1">
        <v>0</v>
      </c>
      <c r="H156" s="20">
        <f t="shared" si="16"/>
        <v>0</v>
      </c>
    </row>
    <row r="157" spans="1:8" ht="12" customHeight="1">
      <c r="A157" s="62"/>
      <c r="B157" s="45" t="s">
        <v>250</v>
      </c>
      <c r="C157" s="42">
        <v>1470</v>
      </c>
      <c r="D157" s="43">
        <v>2724</v>
      </c>
      <c r="E157" s="20">
        <f t="shared" si="15"/>
        <v>4194</v>
      </c>
      <c r="F157" s="18">
        <v>0</v>
      </c>
      <c r="G157" s="1">
        <v>0</v>
      </c>
      <c r="H157" s="20">
        <f t="shared" si="16"/>
        <v>0</v>
      </c>
    </row>
    <row r="158" spans="1:8" ht="12" customHeight="1">
      <c r="A158" s="62"/>
      <c r="B158" s="45" t="s">
        <v>185</v>
      </c>
      <c r="C158" s="42">
        <v>0</v>
      </c>
      <c r="D158" s="43">
        <v>0</v>
      </c>
      <c r="E158" s="20">
        <f t="shared" si="15"/>
        <v>0</v>
      </c>
      <c r="F158" s="18">
        <v>0</v>
      </c>
      <c r="G158" s="1">
        <v>0</v>
      </c>
      <c r="H158" s="20">
        <f t="shared" si="16"/>
        <v>0</v>
      </c>
    </row>
    <row r="159" spans="1:8" ht="12" customHeight="1">
      <c r="A159" s="62"/>
      <c r="B159" s="45" t="s">
        <v>186</v>
      </c>
      <c r="C159" s="42">
        <v>315</v>
      </c>
      <c r="D159" s="43">
        <v>0</v>
      </c>
      <c r="E159" s="20">
        <f t="shared" si="15"/>
        <v>315</v>
      </c>
      <c r="F159" s="18">
        <v>0</v>
      </c>
      <c r="G159" s="1">
        <v>0</v>
      </c>
      <c r="H159" s="20">
        <f t="shared" si="16"/>
        <v>0</v>
      </c>
    </row>
    <row r="160" spans="1:8" ht="12" customHeight="1">
      <c r="A160" s="62"/>
      <c r="B160" s="44" t="s">
        <v>251</v>
      </c>
      <c r="C160" s="42">
        <v>735</v>
      </c>
      <c r="D160" s="43">
        <v>0</v>
      </c>
      <c r="E160" s="20">
        <f t="shared" si="15"/>
        <v>735</v>
      </c>
      <c r="F160" s="18">
        <v>0</v>
      </c>
      <c r="G160" s="1">
        <v>0</v>
      </c>
      <c r="H160" s="20">
        <f t="shared" si="16"/>
        <v>0</v>
      </c>
    </row>
    <row r="161" spans="1:8" ht="12" customHeight="1">
      <c r="A161" s="62"/>
      <c r="B161" s="44" t="s">
        <v>184</v>
      </c>
      <c r="C161" s="42">
        <v>0</v>
      </c>
      <c r="D161" s="43">
        <v>0</v>
      </c>
      <c r="E161" s="20">
        <f t="shared" si="15"/>
        <v>0</v>
      </c>
      <c r="F161" s="18">
        <v>0</v>
      </c>
      <c r="G161" s="1">
        <v>0</v>
      </c>
      <c r="H161" s="20">
        <f t="shared" si="16"/>
        <v>0</v>
      </c>
    </row>
    <row r="162" spans="1:8" ht="12" customHeight="1">
      <c r="A162" s="62"/>
      <c r="B162" s="44" t="s">
        <v>252</v>
      </c>
      <c r="C162" s="42">
        <v>10185</v>
      </c>
      <c r="D162" s="43">
        <v>21338</v>
      </c>
      <c r="E162" s="20">
        <f t="shared" si="15"/>
        <v>31523</v>
      </c>
      <c r="F162" s="18">
        <v>0</v>
      </c>
      <c r="G162" s="1">
        <v>10600</v>
      </c>
      <c r="H162" s="20">
        <f t="shared" si="16"/>
        <v>10600</v>
      </c>
    </row>
    <row r="163" spans="1:8" ht="12" customHeight="1" thickBot="1">
      <c r="A163" s="62"/>
      <c r="B163" s="21" t="s">
        <v>5</v>
      </c>
      <c r="C163" s="22" t="s">
        <v>5</v>
      </c>
      <c r="D163" s="12" t="s">
        <v>5</v>
      </c>
      <c r="E163" s="13" t="s">
        <v>5</v>
      </c>
      <c r="F163" s="22" t="s">
        <v>5</v>
      </c>
      <c r="G163" s="23" t="s">
        <v>5</v>
      </c>
      <c r="H163" s="13" t="s">
        <v>5</v>
      </c>
    </row>
    <row r="164" spans="1:8" ht="12" customHeight="1">
      <c r="A164" s="62"/>
      <c r="B164" s="4"/>
      <c r="C164" s="24"/>
      <c r="D164" s="25"/>
      <c r="E164" s="26"/>
      <c r="F164" s="27"/>
      <c r="G164" s="28"/>
      <c r="H164" s="7"/>
    </row>
    <row r="165" spans="1:8" ht="12" customHeight="1">
      <c r="A165" s="62"/>
      <c r="B165" s="8" t="s">
        <v>6</v>
      </c>
      <c r="C165" s="29">
        <f aca="true" t="shared" si="17" ref="C165:H165">SUM(C143:C162)</f>
        <v>89565</v>
      </c>
      <c r="D165" s="30">
        <f t="shared" si="17"/>
        <v>136200</v>
      </c>
      <c r="E165" s="31">
        <f t="shared" si="17"/>
        <v>225765</v>
      </c>
      <c r="F165" s="29">
        <f t="shared" si="17"/>
        <v>47700</v>
      </c>
      <c r="G165" s="30">
        <f t="shared" si="17"/>
        <v>65500</v>
      </c>
      <c r="H165" s="31">
        <f t="shared" si="17"/>
        <v>113200</v>
      </c>
    </row>
    <row r="166" spans="1:8" ht="12" customHeight="1" thickBot="1">
      <c r="A166" s="63"/>
      <c r="B166" s="14"/>
      <c r="C166" s="32"/>
      <c r="D166" s="16"/>
      <c r="E166" s="33"/>
      <c r="F166" s="15"/>
      <c r="G166" s="34"/>
      <c r="H166" s="35"/>
    </row>
    <row r="167" spans="1:8" ht="12" customHeight="1">
      <c r="A167" s="61" t="s">
        <v>297</v>
      </c>
      <c r="B167" s="17" t="s">
        <v>5</v>
      </c>
      <c r="C167" s="18" t="s">
        <v>5</v>
      </c>
      <c r="D167" s="19" t="s">
        <v>5</v>
      </c>
      <c r="E167" s="20" t="s">
        <v>5</v>
      </c>
      <c r="F167" s="18" t="s">
        <v>5</v>
      </c>
      <c r="G167" s="1" t="s">
        <v>5</v>
      </c>
      <c r="H167" s="20" t="s">
        <v>5</v>
      </c>
    </row>
    <row r="168" spans="1:8" ht="12" customHeight="1">
      <c r="A168" s="62"/>
      <c r="B168" s="49" t="s">
        <v>253</v>
      </c>
      <c r="C168" s="42">
        <v>1785</v>
      </c>
      <c r="D168" s="43">
        <v>2724</v>
      </c>
      <c r="E168" s="20">
        <f aca="true" t="shared" si="18" ref="E168:E187">C168+D168</f>
        <v>4509</v>
      </c>
      <c r="F168" s="18">
        <v>27150</v>
      </c>
      <c r="G168" s="1">
        <v>0</v>
      </c>
      <c r="H168" s="20">
        <f aca="true" t="shared" si="19" ref="H168:H187">F168+G168</f>
        <v>27150</v>
      </c>
    </row>
    <row r="169" spans="1:8" ht="12" customHeight="1">
      <c r="A169" s="62"/>
      <c r="B169" s="44" t="s">
        <v>92</v>
      </c>
      <c r="C169" s="42">
        <v>15435</v>
      </c>
      <c r="D169" s="43">
        <v>23154</v>
      </c>
      <c r="E169" s="20">
        <f t="shared" si="18"/>
        <v>38589</v>
      </c>
      <c r="F169" s="18">
        <v>0</v>
      </c>
      <c r="G169" s="1">
        <v>26750</v>
      </c>
      <c r="H169" s="20">
        <f t="shared" si="19"/>
        <v>26750</v>
      </c>
    </row>
    <row r="170" spans="1:8" ht="12" customHeight="1">
      <c r="A170" s="62"/>
      <c r="B170" s="44" t="s">
        <v>88</v>
      </c>
      <c r="C170" s="42">
        <v>2415</v>
      </c>
      <c r="D170" s="43">
        <v>2724</v>
      </c>
      <c r="E170" s="20">
        <f t="shared" si="18"/>
        <v>5139</v>
      </c>
      <c r="F170" s="18">
        <v>0</v>
      </c>
      <c r="G170" s="1">
        <v>0</v>
      </c>
      <c r="H170" s="20">
        <f t="shared" si="19"/>
        <v>0</v>
      </c>
    </row>
    <row r="171" spans="1:8" ht="12" customHeight="1">
      <c r="A171" s="62"/>
      <c r="B171" s="44" t="s">
        <v>89</v>
      </c>
      <c r="C171" s="42">
        <v>36960</v>
      </c>
      <c r="D171" s="43">
        <v>35866</v>
      </c>
      <c r="E171" s="20">
        <f t="shared" si="18"/>
        <v>72826</v>
      </c>
      <c r="F171" s="18">
        <v>61650</v>
      </c>
      <c r="G171" s="1">
        <v>69350</v>
      </c>
      <c r="H171" s="20">
        <f t="shared" si="19"/>
        <v>131000</v>
      </c>
    </row>
    <row r="172" spans="1:8" ht="12" customHeight="1">
      <c r="A172" s="62"/>
      <c r="B172" s="45" t="s">
        <v>93</v>
      </c>
      <c r="C172" s="42">
        <v>1050</v>
      </c>
      <c r="D172" s="43">
        <v>0</v>
      </c>
      <c r="E172" s="20">
        <f t="shared" si="18"/>
        <v>1050</v>
      </c>
      <c r="F172" s="18">
        <v>0</v>
      </c>
      <c r="G172" s="1">
        <v>0</v>
      </c>
      <c r="H172" s="20">
        <f t="shared" si="19"/>
        <v>0</v>
      </c>
    </row>
    <row r="173" spans="1:8" ht="12" customHeight="1">
      <c r="A173" s="62"/>
      <c r="B173" s="44" t="s">
        <v>94</v>
      </c>
      <c r="C173" s="42">
        <v>2100</v>
      </c>
      <c r="D173" s="43">
        <v>0</v>
      </c>
      <c r="E173" s="20">
        <f t="shared" si="18"/>
        <v>2100</v>
      </c>
      <c r="F173" s="18">
        <v>0</v>
      </c>
      <c r="G173" s="1">
        <v>0</v>
      </c>
      <c r="H173" s="20">
        <f t="shared" si="19"/>
        <v>0</v>
      </c>
    </row>
    <row r="174" spans="1:8" ht="12" customHeight="1">
      <c r="A174" s="62"/>
      <c r="B174" s="44" t="s">
        <v>254</v>
      </c>
      <c r="C174" s="42">
        <v>5985</v>
      </c>
      <c r="D174" s="43">
        <v>6356</v>
      </c>
      <c r="E174" s="20">
        <f t="shared" si="18"/>
        <v>12341</v>
      </c>
      <c r="F174" s="18">
        <v>23700</v>
      </c>
      <c r="G174" s="1">
        <v>0</v>
      </c>
      <c r="H174" s="20">
        <f t="shared" si="19"/>
        <v>23700</v>
      </c>
    </row>
    <row r="175" spans="1:8" ht="12" customHeight="1">
      <c r="A175" s="62"/>
      <c r="B175" s="45" t="s">
        <v>96</v>
      </c>
      <c r="C175" s="42">
        <v>7560</v>
      </c>
      <c r="D175" s="43">
        <v>13166</v>
      </c>
      <c r="E175" s="20">
        <f t="shared" si="18"/>
        <v>20726</v>
      </c>
      <c r="F175" s="18">
        <v>0</v>
      </c>
      <c r="G175" s="1">
        <v>5300</v>
      </c>
      <c r="H175" s="20">
        <f t="shared" si="19"/>
        <v>5300</v>
      </c>
    </row>
    <row r="176" spans="1:8" ht="12" customHeight="1">
      <c r="A176" s="62"/>
      <c r="B176" s="45" t="s">
        <v>97</v>
      </c>
      <c r="C176" s="42">
        <v>210</v>
      </c>
      <c r="D176" s="43">
        <v>6356</v>
      </c>
      <c r="E176" s="20">
        <f t="shared" si="18"/>
        <v>6566</v>
      </c>
      <c r="F176" s="18">
        <v>0</v>
      </c>
      <c r="G176" s="1">
        <v>0</v>
      </c>
      <c r="H176" s="20">
        <f t="shared" si="19"/>
        <v>0</v>
      </c>
    </row>
    <row r="177" spans="1:8" ht="12" customHeight="1">
      <c r="A177" s="62"/>
      <c r="B177" s="44" t="s">
        <v>187</v>
      </c>
      <c r="C177" s="42">
        <v>3255</v>
      </c>
      <c r="D177" s="43">
        <v>0</v>
      </c>
      <c r="E177" s="20">
        <f t="shared" si="18"/>
        <v>3255</v>
      </c>
      <c r="F177" s="18">
        <v>20550</v>
      </c>
      <c r="G177" s="1">
        <v>0</v>
      </c>
      <c r="H177" s="20">
        <f t="shared" si="19"/>
        <v>20550</v>
      </c>
    </row>
    <row r="178" spans="1:8" ht="12" customHeight="1">
      <c r="A178" s="62"/>
      <c r="B178" s="44" t="s">
        <v>255</v>
      </c>
      <c r="C178" s="42">
        <v>26355</v>
      </c>
      <c r="D178" s="43">
        <v>33142</v>
      </c>
      <c r="E178" s="20">
        <f t="shared" si="18"/>
        <v>59497</v>
      </c>
      <c r="F178" s="18">
        <v>61650</v>
      </c>
      <c r="G178" s="1">
        <v>16850</v>
      </c>
      <c r="H178" s="20">
        <f t="shared" si="19"/>
        <v>78500</v>
      </c>
    </row>
    <row r="179" spans="1:8" ht="12" customHeight="1">
      <c r="A179" s="62"/>
      <c r="B179" s="44" t="s">
        <v>203</v>
      </c>
      <c r="C179" s="42">
        <v>0</v>
      </c>
      <c r="D179" s="43">
        <v>0</v>
      </c>
      <c r="E179" s="20">
        <f t="shared" si="18"/>
        <v>0</v>
      </c>
      <c r="F179" s="18">
        <v>0</v>
      </c>
      <c r="G179" s="1">
        <v>0</v>
      </c>
      <c r="H179" s="20">
        <f t="shared" si="19"/>
        <v>0</v>
      </c>
    </row>
    <row r="180" spans="1:8" ht="12" customHeight="1">
      <c r="A180" s="62"/>
      <c r="B180" s="44" t="s">
        <v>256</v>
      </c>
      <c r="C180" s="42">
        <v>34755</v>
      </c>
      <c r="D180" s="43">
        <v>29510</v>
      </c>
      <c r="E180" s="20">
        <f t="shared" si="18"/>
        <v>64265</v>
      </c>
      <c r="F180" s="18">
        <v>54300</v>
      </c>
      <c r="G180" s="1">
        <v>37100</v>
      </c>
      <c r="H180" s="20">
        <f t="shared" si="19"/>
        <v>91400</v>
      </c>
    </row>
    <row r="181" spans="1:8" ht="12" customHeight="1">
      <c r="A181" s="62"/>
      <c r="B181" s="44" t="s">
        <v>90</v>
      </c>
      <c r="C181" s="42">
        <v>1365</v>
      </c>
      <c r="D181" s="43">
        <v>0</v>
      </c>
      <c r="E181" s="20">
        <f t="shared" si="18"/>
        <v>1365</v>
      </c>
      <c r="F181" s="18">
        <v>0</v>
      </c>
      <c r="G181" s="1">
        <v>19750</v>
      </c>
      <c r="H181" s="20">
        <f t="shared" si="19"/>
        <v>19750</v>
      </c>
    </row>
    <row r="182" spans="1:8" ht="12" customHeight="1">
      <c r="A182" s="62"/>
      <c r="B182" s="46" t="s">
        <v>95</v>
      </c>
      <c r="C182" s="42">
        <v>3990</v>
      </c>
      <c r="D182" s="43">
        <v>9080</v>
      </c>
      <c r="E182" s="20">
        <f t="shared" si="18"/>
        <v>13070</v>
      </c>
      <c r="F182" s="18">
        <v>23700</v>
      </c>
      <c r="G182" s="1">
        <v>0</v>
      </c>
      <c r="H182" s="20">
        <f t="shared" si="19"/>
        <v>23700</v>
      </c>
    </row>
    <row r="183" spans="1:8" ht="12" customHeight="1">
      <c r="A183" s="62"/>
      <c r="B183" s="44" t="s">
        <v>98</v>
      </c>
      <c r="C183" s="42">
        <v>1575</v>
      </c>
      <c r="D183" s="43">
        <v>0</v>
      </c>
      <c r="E183" s="20">
        <f t="shared" si="18"/>
        <v>1575</v>
      </c>
      <c r="F183" s="18">
        <v>0</v>
      </c>
      <c r="G183" s="1">
        <v>0</v>
      </c>
      <c r="H183" s="20">
        <f t="shared" si="19"/>
        <v>0</v>
      </c>
    </row>
    <row r="184" spans="1:8" ht="12" customHeight="1">
      <c r="A184" s="62"/>
      <c r="B184" s="44" t="s">
        <v>216</v>
      </c>
      <c r="C184" s="42">
        <v>22785</v>
      </c>
      <c r="D184" s="43">
        <v>22700</v>
      </c>
      <c r="E184" s="20">
        <f t="shared" si="18"/>
        <v>45485</v>
      </c>
      <c r="F184" s="18">
        <v>41100</v>
      </c>
      <c r="G184" s="1">
        <v>18300</v>
      </c>
      <c r="H184" s="20">
        <f t="shared" si="19"/>
        <v>59400</v>
      </c>
    </row>
    <row r="185" spans="1:8" ht="12" customHeight="1">
      <c r="A185" s="62"/>
      <c r="B185" s="44" t="s">
        <v>91</v>
      </c>
      <c r="C185" s="42">
        <v>3990</v>
      </c>
      <c r="D185" s="43">
        <v>7718</v>
      </c>
      <c r="E185" s="20">
        <f t="shared" si="18"/>
        <v>11708</v>
      </c>
      <c r="F185" s="18">
        <v>0</v>
      </c>
      <c r="G185" s="1">
        <v>9150</v>
      </c>
      <c r="H185" s="20">
        <f t="shared" si="19"/>
        <v>9150</v>
      </c>
    </row>
    <row r="186" spans="1:8" ht="12" customHeight="1">
      <c r="A186" s="62"/>
      <c r="B186" s="44" t="s">
        <v>257</v>
      </c>
      <c r="C186" s="42">
        <v>5040</v>
      </c>
      <c r="D186" s="43">
        <v>5448</v>
      </c>
      <c r="E186" s="20">
        <f t="shared" si="18"/>
        <v>10488</v>
      </c>
      <c r="F186" s="18">
        <v>0</v>
      </c>
      <c r="G186" s="1">
        <v>0</v>
      </c>
      <c r="H186" s="20">
        <f t="shared" si="19"/>
        <v>0</v>
      </c>
    </row>
    <row r="187" spans="1:8" ht="12" customHeight="1">
      <c r="A187" s="62"/>
      <c r="B187" s="44" t="s">
        <v>258</v>
      </c>
      <c r="C187" s="42">
        <v>735</v>
      </c>
      <c r="D187" s="43">
        <v>0</v>
      </c>
      <c r="E187" s="20">
        <f t="shared" si="18"/>
        <v>735</v>
      </c>
      <c r="F187" s="18">
        <v>0</v>
      </c>
      <c r="G187" s="1">
        <v>0</v>
      </c>
      <c r="H187" s="20">
        <f t="shared" si="19"/>
        <v>0</v>
      </c>
    </row>
    <row r="188" spans="1:8" ht="12" customHeight="1" thickBot="1">
      <c r="A188" s="62"/>
      <c r="B188" s="21" t="s">
        <v>5</v>
      </c>
      <c r="C188" s="22" t="s">
        <v>5</v>
      </c>
      <c r="D188" s="12" t="s">
        <v>5</v>
      </c>
      <c r="E188" s="13" t="s">
        <v>5</v>
      </c>
      <c r="F188" s="22" t="s">
        <v>5</v>
      </c>
      <c r="G188" s="23" t="s">
        <v>5</v>
      </c>
      <c r="H188" s="13" t="s">
        <v>5</v>
      </c>
    </row>
    <row r="189" spans="1:8" ht="12" customHeight="1">
      <c r="A189" s="62"/>
      <c r="B189" s="4"/>
      <c r="C189" s="24"/>
      <c r="D189" s="25"/>
      <c r="E189" s="26"/>
      <c r="F189" s="27"/>
      <c r="G189" s="28"/>
      <c r="H189" s="7"/>
    </row>
    <row r="190" spans="1:8" ht="12" customHeight="1">
      <c r="A190" s="62"/>
      <c r="B190" s="8" t="s">
        <v>6</v>
      </c>
      <c r="C190" s="29">
        <f aca="true" t="shared" si="20" ref="C190:H190">SUM(C168:C187)</f>
        <v>177345</v>
      </c>
      <c r="D190" s="30">
        <f t="shared" si="20"/>
        <v>197944</v>
      </c>
      <c r="E190" s="31">
        <f t="shared" si="20"/>
        <v>375289</v>
      </c>
      <c r="F190" s="29">
        <f t="shared" si="20"/>
        <v>313800</v>
      </c>
      <c r="G190" s="30">
        <f t="shared" si="20"/>
        <v>202550</v>
      </c>
      <c r="H190" s="31">
        <f t="shared" si="20"/>
        <v>516350</v>
      </c>
    </row>
    <row r="191" spans="1:8" ht="12" customHeight="1" thickBot="1">
      <c r="A191" s="63"/>
      <c r="B191" s="14"/>
      <c r="C191" s="32"/>
      <c r="D191" s="16"/>
      <c r="E191" s="33"/>
      <c r="F191" s="15"/>
      <c r="G191" s="34"/>
      <c r="H191" s="35"/>
    </row>
    <row r="192" spans="1:8" ht="12" customHeight="1">
      <c r="A192" s="61" t="s">
        <v>298</v>
      </c>
      <c r="B192" s="17" t="s">
        <v>5</v>
      </c>
      <c r="C192" s="18" t="s">
        <v>5</v>
      </c>
      <c r="D192" s="19" t="s">
        <v>5</v>
      </c>
      <c r="E192" s="20" t="s">
        <v>5</v>
      </c>
      <c r="F192" s="18" t="s">
        <v>5</v>
      </c>
      <c r="G192" s="1" t="s">
        <v>5</v>
      </c>
      <c r="H192" s="20" t="s">
        <v>5</v>
      </c>
    </row>
    <row r="193" spans="1:8" ht="12" customHeight="1">
      <c r="A193" s="62"/>
      <c r="B193" s="41" t="s">
        <v>99</v>
      </c>
      <c r="C193" s="42">
        <v>2835</v>
      </c>
      <c r="D193" s="43">
        <v>4086</v>
      </c>
      <c r="E193" s="20">
        <f aca="true" t="shared" si="21" ref="E193:E208">C193+D193</f>
        <v>6921</v>
      </c>
      <c r="F193" s="18">
        <v>0</v>
      </c>
      <c r="G193" s="1">
        <v>0</v>
      </c>
      <c r="H193" s="20">
        <f aca="true" t="shared" si="22" ref="H193:H208">F193+G193</f>
        <v>0</v>
      </c>
    </row>
    <row r="194" spans="1:8" ht="12" customHeight="1">
      <c r="A194" s="62"/>
      <c r="B194" s="44" t="s">
        <v>100</v>
      </c>
      <c r="C194" s="42">
        <v>6720</v>
      </c>
      <c r="D194" s="43">
        <v>9080</v>
      </c>
      <c r="E194" s="20">
        <f t="shared" si="21"/>
        <v>15800</v>
      </c>
      <c r="F194" s="18">
        <v>54300</v>
      </c>
      <c r="G194" s="1">
        <v>0</v>
      </c>
      <c r="H194" s="20">
        <f t="shared" si="22"/>
        <v>54300</v>
      </c>
    </row>
    <row r="195" spans="1:8" ht="12" customHeight="1">
      <c r="A195" s="62"/>
      <c r="B195" s="44" t="s">
        <v>110</v>
      </c>
      <c r="C195" s="42">
        <v>0</v>
      </c>
      <c r="D195" s="43">
        <v>0</v>
      </c>
      <c r="E195" s="20">
        <f t="shared" si="21"/>
        <v>0</v>
      </c>
      <c r="F195" s="18">
        <v>0</v>
      </c>
      <c r="G195" s="1">
        <v>0</v>
      </c>
      <c r="H195" s="20">
        <f t="shared" si="22"/>
        <v>0</v>
      </c>
    </row>
    <row r="196" spans="1:8" ht="12" customHeight="1">
      <c r="A196" s="62"/>
      <c r="B196" s="44" t="s">
        <v>101</v>
      </c>
      <c r="C196" s="42">
        <v>0</v>
      </c>
      <c r="D196" s="43">
        <v>0</v>
      </c>
      <c r="E196" s="20">
        <f t="shared" si="21"/>
        <v>0</v>
      </c>
      <c r="F196" s="18">
        <v>20550</v>
      </c>
      <c r="G196" s="1">
        <v>0</v>
      </c>
      <c r="H196" s="20">
        <f t="shared" si="22"/>
        <v>20550</v>
      </c>
    </row>
    <row r="197" spans="1:8" ht="12" customHeight="1">
      <c r="A197" s="62"/>
      <c r="B197" s="44" t="s">
        <v>102</v>
      </c>
      <c r="C197" s="42">
        <v>0</v>
      </c>
      <c r="D197" s="43">
        <v>0</v>
      </c>
      <c r="E197" s="20">
        <f t="shared" si="21"/>
        <v>0</v>
      </c>
      <c r="F197" s="18">
        <v>0</v>
      </c>
      <c r="G197" s="1">
        <v>0</v>
      </c>
      <c r="H197" s="20">
        <f t="shared" si="22"/>
        <v>0</v>
      </c>
    </row>
    <row r="198" spans="1:8" ht="12" customHeight="1">
      <c r="A198" s="62"/>
      <c r="B198" s="46" t="s">
        <v>103</v>
      </c>
      <c r="C198" s="42">
        <v>0</v>
      </c>
      <c r="D198" s="43">
        <v>0</v>
      </c>
      <c r="E198" s="20">
        <f t="shared" si="21"/>
        <v>0</v>
      </c>
      <c r="F198" s="18">
        <v>0</v>
      </c>
      <c r="G198" s="1">
        <v>0</v>
      </c>
      <c r="H198" s="20">
        <f t="shared" si="22"/>
        <v>0</v>
      </c>
    </row>
    <row r="199" spans="1:8" ht="12" customHeight="1">
      <c r="A199" s="62"/>
      <c r="B199" s="45" t="s">
        <v>204</v>
      </c>
      <c r="C199" s="42">
        <v>210</v>
      </c>
      <c r="D199" s="43">
        <v>0</v>
      </c>
      <c r="E199" s="20">
        <f t="shared" si="21"/>
        <v>210</v>
      </c>
      <c r="F199" s="18">
        <v>0</v>
      </c>
      <c r="G199" s="1">
        <v>0</v>
      </c>
      <c r="H199" s="20">
        <f t="shared" si="22"/>
        <v>0</v>
      </c>
    </row>
    <row r="200" spans="1:8" ht="12" customHeight="1">
      <c r="A200" s="62"/>
      <c r="B200" s="46" t="s">
        <v>104</v>
      </c>
      <c r="C200" s="42">
        <v>19005</v>
      </c>
      <c r="D200" s="43">
        <v>18614</v>
      </c>
      <c r="E200" s="20">
        <f t="shared" si="21"/>
        <v>37619</v>
      </c>
      <c r="F200" s="18">
        <v>88500</v>
      </c>
      <c r="G200" s="1">
        <v>40950</v>
      </c>
      <c r="H200" s="20">
        <f t="shared" si="22"/>
        <v>129450</v>
      </c>
    </row>
    <row r="201" spans="1:8" ht="12" customHeight="1">
      <c r="A201" s="62"/>
      <c r="B201" s="44" t="s">
        <v>111</v>
      </c>
      <c r="C201" s="42">
        <v>1470</v>
      </c>
      <c r="D201" s="43">
        <v>7264</v>
      </c>
      <c r="E201" s="20">
        <f t="shared" si="21"/>
        <v>8734</v>
      </c>
      <c r="F201" s="18">
        <v>0</v>
      </c>
      <c r="G201" s="1">
        <v>0</v>
      </c>
      <c r="H201" s="20">
        <f t="shared" si="22"/>
        <v>0</v>
      </c>
    </row>
    <row r="202" spans="1:8" ht="12" customHeight="1">
      <c r="A202" s="62"/>
      <c r="B202" s="44" t="s">
        <v>109</v>
      </c>
      <c r="C202" s="42">
        <v>525</v>
      </c>
      <c r="D202" s="43">
        <v>0</v>
      </c>
      <c r="E202" s="20">
        <f t="shared" si="21"/>
        <v>525</v>
      </c>
      <c r="F202" s="18">
        <v>0</v>
      </c>
      <c r="G202" s="1">
        <v>0</v>
      </c>
      <c r="H202" s="20">
        <f t="shared" si="22"/>
        <v>0</v>
      </c>
    </row>
    <row r="203" spans="1:8" ht="12" customHeight="1">
      <c r="A203" s="62"/>
      <c r="B203" s="44" t="s">
        <v>105</v>
      </c>
      <c r="C203" s="42">
        <v>105</v>
      </c>
      <c r="D203" s="43">
        <v>4086</v>
      </c>
      <c r="E203" s="20">
        <f t="shared" si="21"/>
        <v>4191</v>
      </c>
      <c r="F203" s="18">
        <v>0</v>
      </c>
      <c r="G203" s="1">
        <v>0</v>
      </c>
      <c r="H203" s="20">
        <f t="shared" si="22"/>
        <v>0</v>
      </c>
    </row>
    <row r="204" spans="1:8" ht="12" customHeight="1">
      <c r="A204" s="62"/>
      <c r="B204" s="44" t="s">
        <v>106</v>
      </c>
      <c r="C204" s="42">
        <v>10395</v>
      </c>
      <c r="D204" s="43">
        <v>8626</v>
      </c>
      <c r="E204" s="20">
        <f t="shared" si="21"/>
        <v>19021</v>
      </c>
      <c r="F204" s="18">
        <v>23700</v>
      </c>
      <c r="G204" s="1">
        <v>14450</v>
      </c>
      <c r="H204" s="20">
        <f t="shared" si="22"/>
        <v>38150</v>
      </c>
    </row>
    <row r="205" spans="1:8" ht="12" customHeight="1">
      <c r="A205" s="62"/>
      <c r="B205" s="44" t="s">
        <v>107</v>
      </c>
      <c r="C205" s="42">
        <v>7035</v>
      </c>
      <c r="D205" s="43">
        <v>9080</v>
      </c>
      <c r="E205" s="20">
        <f t="shared" si="21"/>
        <v>16115</v>
      </c>
      <c r="F205" s="18">
        <v>23700</v>
      </c>
      <c r="G205" s="1">
        <v>5300</v>
      </c>
      <c r="H205" s="20">
        <f t="shared" si="22"/>
        <v>29000</v>
      </c>
    </row>
    <row r="206" spans="1:8" ht="12" customHeight="1">
      <c r="A206" s="62"/>
      <c r="B206" s="45" t="s">
        <v>108</v>
      </c>
      <c r="C206" s="42">
        <v>2100</v>
      </c>
      <c r="D206" s="43">
        <v>0</v>
      </c>
      <c r="E206" s="20">
        <f t="shared" si="21"/>
        <v>2100</v>
      </c>
      <c r="F206" s="18">
        <v>23700</v>
      </c>
      <c r="G206" s="1">
        <v>0</v>
      </c>
      <c r="H206" s="20">
        <f t="shared" si="22"/>
        <v>23700</v>
      </c>
    </row>
    <row r="207" spans="1:8" ht="12" customHeight="1">
      <c r="A207" s="62"/>
      <c r="B207" s="44" t="s">
        <v>188</v>
      </c>
      <c r="C207" s="42">
        <v>0</v>
      </c>
      <c r="D207" s="43">
        <v>0</v>
      </c>
      <c r="E207" s="20">
        <f t="shared" si="21"/>
        <v>0</v>
      </c>
      <c r="F207" s="18">
        <v>0</v>
      </c>
      <c r="G207" s="1">
        <v>0</v>
      </c>
      <c r="H207" s="20">
        <f t="shared" si="22"/>
        <v>0</v>
      </c>
    </row>
    <row r="208" spans="1:8" ht="12" customHeight="1">
      <c r="A208" s="62"/>
      <c r="B208" s="44" t="s">
        <v>205</v>
      </c>
      <c r="C208" s="42">
        <v>0</v>
      </c>
      <c r="D208" s="43">
        <v>0</v>
      </c>
      <c r="E208" s="20">
        <f t="shared" si="21"/>
        <v>0</v>
      </c>
      <c r="F208" s="18">
        <v>0</v>
      </c>
      <c r="G208" s="1">
        <v>0</v>
      </c>
      <c r="H208" s="20">
        <f t="shared" si="22"/>
        <v>0</v>
      </c>
    </row>
    <row r="209" spans="1:8" ht="12" customHeight="1" thickBot="1">
      <c r="A209" s="62"/>
      <c r="B209" s="21" t="s">
        <v>5</v>
      </c>
      <c r="C209" s="22" t="s">
        <v>5</v>
      </c>
      <c r="D209" s="12" t="s">
        <v>5</v>
      </c>
      <c r="E209" s="13" t="s">
        <v>5</v>
      </c>
      <c r="F209" s="22" t="s">
        <v>5</v>
      </c>
      <c r="G209" s="23" t="s">
        <v>5</v>
      </c>
      <c r="H209" s="13" t="s">
        <v>5</v>
      </c>
    </row>
    <row r="210" spans="1:8" ht="12" customHeight="1">
      <c r="A210" s="62"/>
      <c r="B210" s="4"/>
      <c r="C210" s="24"/>
      <c r="D210" s="25"/>
      <c r="E210" s="26"/>
      <c r="F210" s="27"/>
      <c r="G210" s="28"/>
      <c r="H210" s="7"/>
    </row>
    <row r="211" spans="1:8" ht="12" customHeight="1">
      <c r="A211" s="62"/>
      <c r="B211" s="8" t="s">
        <v>6</v>
      </c>
      <c r="C211" s="29">
        <f aca="true" t="shared" si="23" ref="C211:H211">SUM(C193:C208)</f>
        <v>50400</v>
      </c>
      <c r="D211" s="30">
        <f t="shared" si="23"/>
        <v>60836</v>
      </c>
      <c r="E211" s="31">
        <f t="shared" si="23"/>
        <v>111236</v>
      </c>
      <c r="F211" s="29">
        <f t="shared" si="23"/>
        <v>234450</v>
      </c>
      <c r="G211" s="30">
        <f t="shared" si="23"/>
        <v>60700</v>
      </c>
      <c r="H211" s="31">
        <f t="shared" si="23"/>
        <v>295150</v>
      </c>
    </row>
    <row r="212" spans="1:8" ht="12" customHeight="1" thickBot="1">
      <c r="A212" s="63"/>
      <c r="B212" s="14"/>
      <c r="C212" s="32"/>
      <c r="D212" s="16"/>
      <c r="E212" s="33"/>
      <c r="F212" s="15"/>
      <c r="G212" s="34"/>
      <c r="H212" s="35"/>
    </row>
    <row r="213" spans="1:8" ht="12" customHeight="1">
      <c r="A213" s="61" t="s">
        <v>299</v>
      </c>
      <c r="B213" s="17" t="s">
        <v>5</v>
      </c>
      <c r="C213" s="18" t="s">
        <v>5</v>
      </c>
      <c r="D213" s="19" t="s">
        <v>5</v>
      </c>
      <c r="E213" s="20" t="s">
        <v>5</v>
      </c>
      <c r="F213" s="18" t="s">
        <v>5</v>
      </c>
      <c r="G213" s="1" t="s">
        <v>5</v>
      </c>
      <c r="H213" s="20" t="s">
        <v>5</v>
      </c>
    </row>
    <row r="214" spans="1:8" ht="12" customHeight="1">
      <c r="A214" s="62"/>
      <c r="B214" s="49" t="s">
        <v>119</v>
      </c>
      <c r="C214" s="42">
        <v>2205</v>
      </c>
      <c r="D214" s="43">
        <v>0</v>
      </c>
      <c r="E214" s="20">
        <f aca="true" t="shared" si="24" ref="E214:E231">C214+D214</f>
        <v>2205</v>
      </c>
      <c r="F214" s="18">
        <v>0</v>
      </c>
      <c r="G214" s="1">
        <v>0</v>
      </c>
      <c r="H214" s="20">
        <f aca="true" t="shared" si="25" ref="H214:H231">F214+G214</f>
        <v>0</v>
      </c>
    </row>
    <row r="215" spans="1:8" ht="12" customHeight="1">
      <c r="A215" s="62"/>
      <c r="B215" s="44" t="s">
        <v>112</v>
      </c>
      <c r="C215" s="42">
        <v>0</v>
      </c>
      <c r="D215" s="43">
        <v>0</v>
      </c>
      <c r="E215" s="20">
        <f t="shared" si="24"/>
        <v>0</v>
      </c>
      <c r="F215" s="18">
        <v>0</v>
      </c>
      <c r="G215" s="1">
        <v>0</v>
      </c>
      <c r="H215" s="20">
        <f t="shared" si="25"/>
        <v>0</v>
      </c>
    </row>
    <row r="216" spans="1:8" ht="12" customHeight="1">
      <c r="A216" s="62"/>
      <c r="B216" s="44" t="s">
        <v>113</v>
      </c>
      <c r="C216" s="42">
        <v>4725</v>
      </c>
      <c r="D216" s="43">
        <v>4540</v>
      </c>
      <c r="E216" s="20">
        <f t="shared" si="24"/>
        <v>9265</v>
      </c>
      <c r="F216" s="18">
        <v>20550</v>
      </c>
      <c r="G216" s="1">
        <v>3850</v>
      </c>
      <c r="H216" s="20">
        <f t="shared" si="25"/>
        <v>24400</v>
      </c>
    </row>
    <row r="217" spans="1:8" ht="12" customHeight="1">
      <c r="A217" s="62"/>
      <c r="B217" s="45" t="s">
        <v>114</v>
      </c>
      <c r="C217" s="42">
        <v>6090</v>
      </c>
      <c r="D217" s="43">
        <v>9080</v>
      </c>
      <c r="E217" s="20">
        <f t="shared" si="24"/>
        <v>15170</v>
      </c>
      <c r="F217" s="18">
        <v>0</v>
      </c>
      <c r="G217" s="1">
        <v>9150</v>
      </c>
      <c r="H217" s="20">
        <f t="shared" si="25"/>
        <v>9150</v>
      </c>
    </row>
    <row r="218" spans="1:8" ht="12" customHeight="1">
      <c r="A218" s="62"/>
      <c r="B218" s="44" t="s">
        <v>115</v>
      </c>
      <c r="C218" s="42">
        <v>2415</v>
      </c>
      <c r="D218" s="43">
        <v>9080</v>
      </c>
      <c r="E218" s="20">
        <f t="shared" si="24"/>
        <v>11495</v>
      </c>
      <c r="F218" s="18">
        <v>0</v>
      </c>
      <c r="G218" s="1">
        <v>0</v>
      </c>
      <c r="H218" s="20">
        <f t="shared" si="25"/>
        <v>0</v>
      </c>
    </row>
    <row r="219" spans="1:8" ht="12" customHeight="1">
      <c r="A219" s="62"/>
      <c r="B219" s="44" t="s">
        <v>116</v>
      </c>
      <c r="C219" s="42">
        <v>15750</v>
      </c>
      <c r="D219" s="43">
        <v>13620</v>
      </c>
      <c r="E219" s="20">
        <f t="shared" si="24"/>
        <v>29370</v>
      </c>
      <c r="F219" s="18">
        <v>0</v>
      </c>
      <c r="G219" s="1">
        <v>47950</v>
      </c>
      <c r="H219" s="20">
        <f t="shared" si="25"/>
        <v>47950</v>
      </c>
    </row>
    <row r="220" spans="1:8" ht="12" customHeight="1">
      <c r="A220" s="62"/>
      <c r="B220" s="44" t="s">
        <v>189</v>
      </c>
      <c r="C220" s="42">
        <v>45675</v>
      </c>
      <c r="D220" s="43">
        <v>56750</v>
      </c>
      <c r="E220" s="20">
        <f t="shared" si="24"/>
        <v>102425</v>
      </c>
      <c r="F220" s="18">
        <v>268500</v>
      </c>
      <c r="G220" s="1">
        <v>71550</v>
      </c>
      <c r="H220" s="20">
        <f t="shared" si="25"/>
        <v>340050</v>
      </c>
    </row>
    <row r="221" spans="1:8" ht="12" customHeight="1">
      <c r="A221" s="62"/>
      <c r="B221" s="44" t="s">
        <v>121</v>
      </c>
      <c r="C221" s="42">
        <v>10395</v>
      </c>
      <c r="D221" s="43">
        <v>12258</v>
      </c>
      <c r="E221" s="20">
        <f t="shared" si="24"/>
        <v>22653</v>
      </c>
      <c r="F221" s="18">
        <v>0</v>
      </c>
      <c r="G221" s="1">
        <v>7700</v>
      </c>
      <c r="H221" s="20">
        <f t="shared" si="25"/>
        <v>7700</v>
      </c>
    </row>
    <row r="222" spans="1:8" ht="12" customHeight="1">
      <c r="A222" s="62"/>
      <c r="B222" s="45" t="s">
        <v>259</v>
      </c>
      <c r="C222" s="42">
        <v>8610</v>
      </c>
      <c r="D222" s="43">
        <v>11350</v>
      </c>
      <c r="E222" s="20">
        <f t="shared" si="24"/>
        <v>19960</v>
      </c>
      <c r="F222" s="18">
        <v>0</v>
      </c>
      <c r="G222" s="1">
        <v>10600</v>
      </c>
      <c r="H222" s="20">
        <f t="shared" si="25"/>
        <v>10600</v>
      </c>
    </row>
    <row r="223" spans="1:8" ht="12" customHeight="1">
      <c r="A223" s="62"/>
      <c r="B223" s="46" t="s">
        <v>260</v>
      </c>
      <c r="C223" s="42">
        <v>8610</v>
      </c>
      <c r="D223" s="43">
        <v>9988</v>
      </c>
      <c r="E223" s="20">
        <f t="shared" si="24"/>
        <v>18598</v>
      </c>
      <c r="F223" s="18">
        <v>0</v>
      </c>
      <c r="G223" s="1">
        <v>0</v>
      </c>
      <c r="H223" s="20">
        <f t="shared" si="25"/>
        <v>0</v>
      </c>
    </row>
    <row r="224" spans="1:8" ht="12" customHeight="1">
      <c r="A224" s="62"/>
      <c r="B224" s="44" t="s">
        <v>117</v>
      </c>
      <c r="C224" s="42">
        <v>7980</v>
      </c>
      <c r="D224" s="43">
        <v>15436</v>
      </c>
      <c r="E224" s="20">
        <f t="shared" si="24"/>
        <v>23416</v>
      </c>
      <c r="F224" s="18">
        <v>0</v>
      </c>
      <c r="G224" s="1">
        <v>0</v>
      </c>
      <c r="H224" s="20">
        <f t="shared" si="25"/>
        <v>0</v>
      </c>
    </row>
    <row r="225" spans="1:8" ht="12" customHeight="1">
      <c r="A225" s="62"/>
      <c r="B225" s="44" t="s">
        <v>118</v>
      </c>
      <c r="C225" s="42">
        <v>9975</v>
      </c>
      <c r="D225" s="43">
        <v>16798</v>
      </c>
      <c r="E225" s="20">
        <f t="shared" si="24"/>
        <v>26773</v>
      </c>
      <c r="F225" s="18">
        <v>0</v>
      </c>
      <c r="G225" s="1">
        <v>5300</v>
      </c>
      <c r="H225" s="20">
        <f t="shared" si="25"/>
        <v>5300</v>
      </c>
    </row>
    <row r="226" spans="1:8" ht="12" customHeight="1">
      <c r="A226" s="62"/>
      <c r="B226" s="44" t="s">
        <v>120</v>
      </c>
      <c r="C226" s="42">
        <v>1785</v>
      </c>
      <c r="D226" s="43">
        <v>0</v>
      </c>
      <c r="E226" s="20">
        <f t="shared" si="24"/>
        <v>1785</v>
      </c>
      <c r="F226" s="18">
        <v>0</v>
      </c>
      <c r="G226" s="1">
        <v>7700</v>
      </c>
      <c r="H226" s="20">
        <f t="shared" si="25"/>
        <v>7700</v>
      </c>
    </row>
    <row r="227" spans="1:8" ht="12" customHeight="1">
      <c r="A227" s="62"/>
      <c r="B227" s="44" t="s">
        <v>206</v>
      </c>
      <c r="C227" s="42">
        <v>105</v>
      </c>
      <c r="D227" s="43">
        <v>2724</v>
      </c>
      <c r="E227" s="20">
        <f t="shared" si="24"/>
        <v>2829</v>
      </c>
      <c r="F227" s="18">
        <v>0</v>
      </c>
      <c r="G227" s="1">
        <v>0</v>
      </c>
      <c r="H227" s="20">
        <f t="shared" si="25"/>
        <v>0</v>
      </c>
    </row>
    <row r="228" spans="1:8" ht="12" customHeight="1">
      <c r="A228" s="62"/>
      <c r="B228" s="44" t="s">
        <v>261</v>
      </c>
      <c r="C228" s="42">
        <v>420</v>
      </c>
      <c r="D228" s="43">
        <v>2724</v>
      </c>
      <c r="E228" s="20">
        <f t="shared" si="24"/>
        <v>3144</v>
      </c>
      <c r="F228" s="18">
        <v>0</v>
      </c>
      <c r="G228" s="1">
        <v>0</v>
      </c>
      <c r="H228" s="20">
        <f t="shared" si="25"/>
        <v>0</v>
      </c>
    </row>
    <row r="229" spans="1:8" ht="12" customHeight="1">
      <c r="A229" s="62"/>
      <c r="B229" s="44" t="s">
        <v>262</v>
      </c>
      <c r="C229" s="42">
        <v>0</v>
      </c>
      <c r="D229" s="43">
        <v>0</v>
      </c>
      <c r="E229" s="20">
        <f t="shared" si="24"/>
        <v>0</v>
      </c>
      <c r="F229" s="18">
        <v>0</v>
      </c>
      <c r="G229" s="1">
        <v>0</v>
      </c>
      <c r="H229" s="20">
        <f t="shared" si="25"/>
        <v>0</v>
      </c>
    </row>
    <row r="230" spans="1:8" ht="12" customHeight="1">
      <c r="A230" s="62"/>
      <c r="B230" s="44" t="s">
        <v>263</v>
      </c>
      <c r="C230" s="42">
        <v>21525</v>
      </c>
      <c r="D230" s="43">
        <v>25878</v>
      </c>
      <c r="E230" s="20">
        <f t="shared" si="24"/>
        <v>47403</v>
      </c>
      <c r="F230" s="18">
        <v>0</v>
      </c>
      <c r="G230" s="1">
        <v>7700</v>
      </c>
      <c r="H230" s="20">
        <f t="shared" si="25"/>
        <v>7700</v>
      </c>
    </row>
    <row r="231" spans="1:8" ht="12" customHeight="1">
      <c r="A231" s="62"/>
      <c r="B231" s="44" t="s">
        <v>264</v>
      </c>
      <c r="C231" s="42">
        <v>735</v>
      </c>
      <c r="D231" s="43">
        <v>0</v>
      </c>
      <c r="E231" s="20">
        <f t="shared" si="24"/>
        <v>735</v>
      </c>
      <c r="F231" s="18">
        <v>0</v>
      </c>
      <c r="G231" s="1">
        <v>0</v>
      </c>
      <c r="H231" s="20">
        <f t="shared" si="25"/>
        <v>0</v>
      </c>
    </row>
    <row r="232" spans="1:8" ht="12" customHeight="1" thickBot="1">
      <c r="A232" s="62"/>
      <c r="B232" s="21" t="s">
        <v>5</v>
      </c>
      <c r="C232" s="22"/>
      <c r="D232" s="12"/>
      <c r="E232" s="13"/>
      <c r="F232" s="22"/>
      <c r="G232" s="23"/>
      <c r="H232" s="13"/>
    </row>
    <row r="233" spans="1:8" ht="12" customHeight="1">
      <c r="A233" s="62"/>
      <c r="B233" s="4" t="s">
        <v>5</v>
      </c>
      <c r="C233" s="24"/>
      <c r="D233" s="25"/>
      <c r="E233" s="26"/>
      <c r="F233" s="27"/>
      <c r="G233" s="28"/>
      <c r="H233" s="7"/>
    </row>
    <row r="234" spans="1:8" ht="12" customHeight="1">
      <c r="A234" s="62"/>
      <c r="B234" s="8" t="s">
        <v>6</v>
      </c>
      <c r="C234" s="29">
        <f aca="true" t="shared" si="26" ref="C234:H234">SUM(C214:C231)</f>
        <v>147000</v>
      </c>
      <c r="D234" s="30">
        <f t="shared" si="26"/>
        <v>190226</v>
      </c>
      <c r="E234" s="31">
        <f t="shared" si="26"/>
        <v>337226</v>
      </c>
      <c r="F234" s="29">
        <f t="shared" si="26"/>
        <v>289050</v>
      </c>
      <c r="G234" s="30">
        <f t="shared" si="26"/>
        <v>171500</v>
      </c>
      <c r="H234" s="31">
        <f t="shared" si="26"/>
        <v>460550</v>
      </c>
    </row>
    <row r="235" spans="1:8" ht="12" customHeight="1" thickBot="1">
      <c r="A235" s="63"/>
      <c r="B235" s="14"/>
      <c r="C235" s="32"/>
      <c r="D235" s="16"/>
      <c r="E235" s="33"/>
      <c r="F235" s="15"/>
      <c r="G235" s="34"/>
      <c r="H235" s="35"/>
    </row>
    <row r="236" spans="1:8" ht="12" customHeight="1">
      <c r="A236" s="61" t="s">
        <v>300</v>
      </c>
      <c r="B236" s="17" t="s">
        <v>5</v>
      </c>
      <c r="C236" s="18" t="s">
        <v>5</v>
      </c>
      <c r="D236" s="19" t="s">
        <v>5</v>
      </c>
      <c r="E236" s="20" t="s">
        <v>5</v>
      </c>
      <c r="F236" s="18" t="s">
        <v>5</v>
      </c>
      <c r="G236" s="1" t="s">
        <v>5</v>
      </c>
      <c r="H236" s="20" t="s">
        <v>5</v>
      </c>
    </row>
    <row r="237" spans="1:8" ht="12" customHeight="1">
      <c r="A237" s="62"/>
      <c r="B237" s="49" t="s">
        <v>217</v>
      </c>
      <c r="C237" s="42">
        <v>28350</v>
      </c>
      <c r="D237" s="43">
        <v>30418</v>
      </c>
      <c r="E237" s="20">
        <f aca="true" t="shared" si="27" ref="E237:E249">C237+D237</f>
        <v>58768</v>
      </c>
      <c r="F237" s="18">
        <v>88500</v>
      </c>
      <c r="G237" s="1">
        <v>22150</v>
      </c>
      <c r="H237" s="20">
        <f aca="true" t="shared" si="28" ref="H237:H249">F237+G237</f>
        <v>110650</v>
      </c>
    </row>
    <row r="238" spans="1:8" ht="12" customHeight="1">
      <c r="A238" s="62"/>
      <c r="B238" s="45" t="s">
        <v>123</v>
      </c>
      <c r="C238" s="42">
        <v>1890</v>
      </c>
      <c r="D238" s="43">
        <v>13166</v>
      </c>
      <c r="E238" s="20">
        <f t="shared" si="27"/>
        <v>15056</v>
      </c>
      <c r="F238" s="18">
        <v>0</v>
      </c>
      <c r="G238" s="1">
        <v>7000</v>
      </c>
      <c r="H238" s="20">
        <f t="shared" si="28"/>
        <v>7000</v>
      </c>
    </row>
    <row r="239" spans="1:8" ht="12" customHeight="1">
      <c r="A239" s="62"/>
      <c r="B239" s="44" t="s">
        <v>122</v>
      </c>
      <c r="C239" s="42">
        <v>2940</v>
      </c>
      <c r="D239" s="43">
        <v>4994</v>
      </c>
      <c r="E239" s="20">
        <f t="shared" si="27"/>
        <v>7934</v>
      </c>
      <c r="F239" s="18">
        <v>0</v>
      </c>
      <c r="G239" s="1">
        <v>0</v>
      </c>
      <c r="H239" s="20">
        <f t="shared" si="28"/>
        <v>0</v>
      </c>
    </row>
    <row r="240" spans="1:8" ht="12" customHeight="1">
      <c r="A240" s="62"/>
      <c r="B240" s="45" t="s">
        <v>124</v>
      </c>
      <c r="C240" s="42">
        <v>1785</v>
      </c>
      <c r="D240" s="43">
        <v>0</v>
      </c>
      <c r="E240" s="20">
        <f t="shared" si="27"/>
        <v>1785</v>
      </c>
      <c r="F240" s="18">
        <v>0</v>
      </c>
      <c r="G240" s="1">
        <v>0</v>
      </c>
      <c r="H240" s="20">
        <f t="shared" si="28"/>
        <v>0</v>
      </c>
    </row>
    <row r="241" spans="1:8" ht="12" customHeight="1">
      <c r="A241" s="62"/>
      <c r="B241" s="44" t="s">
        <v>190</v>
      </c>
      <c r="C241" s="42">
        <v>1155</v>
      </c>
      <c r="D241" s="43">
        <v>0</v>
      </c>
      <c r="E241" s="20">
        <f t="shared" si="27"/>
        <v>1155</v>
      </c>
      <c r="F241" s="18">
        <v>0</v>
      </c>
      <c r="G241" s="1">
        <v>0</v>
      </c>
      <c r="H241" s="20">
        <f t="shared" si="28"/>
        <v>0</v>
      </c>
    </row>
    <row r="242" spans="1:8" ht="12" customHeight="1">
      <c r="A242" s="62"/>
      <c r="B242" s="44" t="s">
        <v>127</v>
      </c>
      <c r="C242" s="42">
        <v>20685</v>
      </c>
      <c r="D242" s="43">
        <v>26786</v>
      </c>
      <c r="E242" s="20">
        <f t="shared" si="27"/>
        <v>47471</v>
      </c>
      <c r="F242" s="18">
        <v>0</v>
      </c>
      <c r="G242" s="1">
        <v>0</v>
      </c>
      <c r="H242" s="20">
        <f t="shared" si="28"/>
        <v>0</v>
      </c>
    </row>
    <row r="243" spans="1:8" ht="12" customHeight="1">
      <c r="A243" s="62"/>
      <c r="B243" s="44" t="s">
        <v>265</v>
      </c>
      <c r="C243" s="42">
        <v>0</v>
      </c>
      <c r="D243" s="43">
        <v>0</v>
      </c>
      <c r="E243" s="20">
        <f t="shared" si="27"/>
        <v>0</v>
      </c>
      <c r="F243" s="18">
        <v>0</v>
      </c>
      <c r="G243" s="1">
        <v>0</v>
      </c>
      <c r="H243" s="20">
        <f t="shared" si="28"/>
        <v>0</v>
      </c>
    </row>
    <row r="244" spans="1:8" ht="12" customHeight="1">
      <c r="A244" s="62"/>
      <c r="B244" s="46" t="s">
        <v>125</v>
      </c>
      <c r="C244" s="42">
        <v>4725</v>
      </c>
      <c r="D244" s="43">
        <v>16344</v>
      </c>
      <c r="E244" s="20">
        <f t="shared" si="27"/>
        <v>21069</v>
      </c>
      <c r="F244" s="18">
        <v>54300</v>
      </c>
      <c r="G244" s="1">
        <v>10600</v>
      </c>
      <c r="H244" s="20">
        <f t="shared" si="28"/>
        <v>64900</v>
      </c>
    </row>
    <row r="245" spans="1:8" ht="12" customHeight="1">
      <c r="A245" s="62"/>
      <c r="B245" s="46" t="s">
        <v>266</v>
      </c>
      <c r="C245" s="42">
        <v>10500</v>
      </c>
      <c r="D245" s="43">
        <v>22700</v>
      </c>
      <c r="E245" s="20">
        <f t="shared" si="27"/>
        <v>33200</v>
      </c>
      <c r="F245" s="18">
        <v>0</v>
      </c>
      <c r="G245" s="1">
        <v>0</v>
      </c>
      <c r="H245" s="20">
        <f t="shared" si="28"/>
        <v>0</v>
      </c>
    </row>
    <row r="246" spans="1:8" ht="12" customHeight="1">
      <c r="A246" s="62"/>
      <c r="B246" s="44" t="s">
        <v>128</v>
      </c>
      <c r="C246" s="42">
        <v>0</v>
      </c>
      <c r="D246" s="43">
        <v>0</v>
      </c>
      <c r="E246" s="20">
        <f t="shared" si="27"/>
        <v>0</v>
      </c>
      <c r="F246" s="18">
        <v>0</v>
      </c>
      <c r="G246" s="1">
        <v>0</v>
      </c>
      <c r="H246" s="20">
        <f t="shared" si="28"/>
        <v>0</v>
      </c>
    </row>
    <row r="247" spans="1:8" ht="12" customHeight="1">
      <c r="A247" s="62"/>
      <c r="B247" s="44" t="s">
        <v>126</v>
      </c>
      <c r="C247" s="42">
        <v>0</v>
      </c>
      <c r="D247" s="43">
        <v>0</v>
      </c>
      <c r="E247" s="20">
        <f t="shared" si="27"/>
        <v>0</v>
      </c>
      <c r="F247" s="18">
        <v>0</v>
      </c>
      <c r="G247" s="1">
        <v>0</v>
      </c>
      <c r="H247" s="20">
        <f t="shared" si="28"/>
        <v>0</v>
      </c>
    </row>
    <row r="248" spans="1:8" ht="12" customHeight="1">
      <c r="A248" s="62"/>
      <c r="B248" s="44" t="s">
        <v>267</v>
      </c>
      <c r="C248" s="42">
        <v>0</v>
      </c>
      <c r="D248" s="43">
        <v>0</v>
      </c>
      <c r="E248" s="20">
        <f t="shared" si="27"/>
        <v>0</v>
      </c>
      <c r="F248" s="18">
        <v>0</v>
      </c>
      <c r="G248" s="1">
        <v>0</v>
      </c>
      <c r="H248" s="20">
        <f t="shared" si="28"/>
        <v>0</v>
      </c>
    </row>
    <row r="249" spans="1:8" ht="12" customHeight="1">
      <c r="A249" s="62"/>
      <c r="B249" s="44" t="s">
        <v>268</v>
      </c>
      <c r="C249" s="42">
        <v>3360</v>
      </c>
      <c r="D249" s="43">
        <v>0</v>
      </c>
      <c r="E249" s="20">
        <f t="shared" si="27"/>
        <v>3360</v>
      </c>
      <c r="F249" s="18">
        <v>0</v>
      </c>
      <c r="G249" s="1">
        <v>0</v>
      </c>
      <c r="H249" s="20">
        <f t="shared" si="28"/>
        <v>0</v>
      </c>
    </row>
    <row r="250" spans="1:8" ht="12" customHeight="1" thickBot="1">
      <c r="A250" s="62"/>
      <c r="B250" s="21" t="s">
        <v>5</v>
      </c>
      <c r="C250" s="22" t="s">
        <v>5</v>
      </c>
      <c r="D250" s="12" t="s">
        <v>5</v>
      </c>
      <c r="E250" s="13" t="s">
        <v>5</v>
      </c>
      <c r="F250" s="22" t="s">
        <v>5</v>
      </c>
      <c r="G250" s="23" t="s">
        <v>5</v>
      </c>
      <c r="H250" s="13" t="s">
        <v>5</v>
      </c>
    </row>
    <row r="251" spans="1:8" ht="12" customHeight="1">
      <c r="A251" s="62"/>
      <c r="B251" s="4"/>
      <c r="C251" s="24"/>
      <c r="D251" s="25"/>
      <c r="E251" s="26"/>
      <c r="F251" s="27"/>
      <c r="G251" s="28"/>
      <c r="H251" s="7"/>
    </row>
    <row r="252" spans="1:8" ht="12" customHeight="1">
      <c r="A252" s="62"/>
      <c r="B252" s="8" t="s">
        <v>6</v>
      </c>
      <c r="C252" s="29">
        <f aca="true" t="shared" si="29" ref="C252:H252">SUM(C237:C249)</f>
        <v>75390</v>
      </c>
      <c r="D252" s="30">
        <f t="shared" si="29"/>
        <v>114408</v>
      </c>
      <c r="E252" s="31">
        <f t="shared" si="29"/>
        <v>189798</v>
      </c>
      <c r="F252" s="29">
        <f t="shared" si="29"/>
        <v>142800</v>
      </c>
      <c r="G252" s="30">
        <f t="shared" si="29"/>
        <v>39750</v>
      </c>
      <c r="H252" s="31">
        <f t="shared" si="29"/>
        <v>182550</v>
      </c>
    </row>
    <row r="253" spans="1:8" ht="12" customHeight="1" thickBot="1">
      <c r="A253" s="63"/>
      <c r="B253" s="14"/>
      <c r="C253" s="32"/>
      <c r="D253" s="16"/>
      <c r="E253" s="33"/>
      <c r="F253" s="15"/>
      <c r="G253" s="34"/>
      <c r="H253" s="35"/>
    </row>
    <row r="254" spans="1:8" ht="12" customHeight="1">
      <c r="A254" s="61" t="s">
        <v>301</v>
      </c>
      <c r="B254" s="17" t="s">
        <v>5</v>
      </c>
      <c r="C254" s="18" t="s">
        <v>5</v>
      </c>
      <c r="D254" s="19" t="s">
        <v>5</v>
      </c>
      <c r="E254" s="20" t="s">
        <v>5</v>
      </c>
      <c r="F254" s="18" t="s">
        <v>5</v>
      </c>
      <c r="G254" s="1" t="s">
        <v>5</v>
      </c>
      <c r="H254" s="20" t="s">
        <v>5</v>
      </c>
    </row>
    <row r="255" spans="1:8" ht="12" customHeight="1">
      <c r="A255" s="62"/>
      <c r="B255" s="49" t="s">
        <v>130</v>
      </c>
      <c r="C255" s="42">
        <v>2730</v>
      </c>
      <c r="D255" s="43">
        <v>2724</v>
      </c>
      <c r="E255" s="20">
        <f aca="true" t="shared" si="30" ref="E255:E286">C255+D255</f>
        <v>5454</v>
      </c>
      <c r="F255" s="18">
        <v>0</v>
      </c>
      <c r="G255" s="1">
        <v>3850</v>
      </c>
      <c r="H255" s="20">
        <f aca="true" t="shared" si="31" ref="H255:H286">F255+G255</f>
        <v>3850</v>
      </c>
    </row>
    <row r="256" spans="1:8" ht="12" customHeight="1">
      <c r="A256" s="62"/>
      <c r="B256" s="44" t="s">
        <v>131</v>
      </c>
      <c r="C256" s="42">
        <v>1470</v>
      </c>
      <c r="D256" s="43">
        <v>0</v>
      </c>
      <c r="E256" s="20">
        <f t="shared" si="30"/>
        <v>1470</v>
      </c>
      <c r="F256" s="18">
        <v>0</v>
      </c>
      <c r="G256" s="1">
        <v>0</v>
      </c>
      <c r="H256" s="20">
        <f t="shared" si="31"/>
        <v>0</v>
      </c>
    </row>
    <row r="257" spans="1:8" ht="12" customHeight="1">
      <c r="A257" s="62"/>
      <c r="B257" s="44" t="s">
        <v>132</v>
      </c>
      <c r="C257" s="42">
        <v>22155</v>
      </c>
      <c r="D257" s="43">
        <v>15890</v>
      </c>
      <c r="E257" s="20">
        <f t="shared" si="30"/>
        <v>38045</v>
      </c>
      <c r="F257" s="18">
        <v>47700</v>
      </c>
      <c r="G257" s="1">
        <v>7700</v>
      </c>
      <c r="H257" s="20">
        <f t="shared" si="31"/>
        <v>55400</v>
      </c>
    </row>
    <row r="258" spans="1:8" ht="12" customHeight="1">
      <c r="A258" s="62"/>
      <c r="B258" s="44" t="s">
        <v>269</v>
      </c>
      <c r="C258" s="42">
        <v>13020</v>
      </c>
      <c r="D258" s="43">
        <v>14528</v>
      </c>
      <c r="E258" s="20">
        <f t="shared" si="30"/>
        <v>27548</v>
      </c>
      <c r="F258" s="18">
        <v>214200</v>
      </c>
      <c r="G258" s="1">
        <v>78300</v>
      </c>
      <c r="H258" s="20">
        <f t="shared" si="31"/>
        <v>292500</v>
      </c>
    </row>
    <row r="259" spans="1:8" ht="12" customHeight="1">
      <c r="A259" s="62"/>
      <c r="B259" s="46" t="s">
        <v>144</v>
      </c>
      <c r="C259" s="42">
        <v>0</v>
      </c>
      <c r="D259" s="43">
        <v>0</v>
      </c>
      <c r="E259" s="20">
        <f t="shared" si="30"/>
        <v>0</v>
      </c>
      <c r="F259" s="18">
        <v>0</v>
      </c>
      <c r="G259" s="1">
        <v>0</v>
      </c>
      <c r="H259" s="20">
        <f t="shared" si="31"/>
        <v>0</v>
      </c>
    </row>
    <row r="260" spans="1:8" ht="12" customHeight="1">
      <c r="A260" s="62"/>
      <c r="B260" s="45" t="s">
        <v>142</v>
      </c>
      <c r="C260" s="42">
        <v>3570</v>
      </c>
      <c r="D260" s="43">
        <v>0</v>
      </c>
      <c r="E260" s="20">
        <f t="shared" si="30"/>
        <v>3570</v>
      </c>
      <c r="F260" s="18">
        <v>0</v>
      </c>
      <c r="G260" s="1">
        <v>0</v>
      </c>
      <c r="H260" s="20">
        <f t="shared" si="31"/>
        <v>0</v>
      </c>
    </row>
    <row r="261" spans="1:8" ht="12" customHeight="1">
      <c r="A261" s="62"/>
      <c r="B261" s="44" t="s">
        <v>146</v>
      </c>
      <c r="C261" s="42">
        <v>8505</v>
      </c>
      <c r="D261" s="43">
        <v>7264</v>
      </c>
      <c r="E261" s="20">
        <f t="shared" si="30"/>
        <v>15769</v>
      </c>
      <c r="F261" s="18">
        <v>0</v>
      </c>
      <c r="G261" s="1">
        <v>0</v>
      </c>
      <c r="H261" s="20">
        <f t="shared" si="31"/>
        <v>0</v>
      </c>
    </row>
    <row r="262" spans="1:8" ht="12" customHeight="1">
      <c r="A262" s="62"/>
      <c r="B262" s="44" t="s">
        <v>141</v>
      </c>
      <c r="C262" s="42">
        <v>12390</v>
      </c>
      <c r="D262" s="43">
        <v>7264</v>
      </c>
      <c r="E262" s="20">
        <f t="shared" si="30"/>
        <v>19654</v>
      </c>
      <c r="F262" s="18">
        <v>0</v>
      </c>
      <c r="G262" s="1">
        <v>51300</v>
      </c>
      <c r="H262" s="20">
        <f t="shared" si="31"/>
        <v>51300</v>
      </c>
    </row>
    <row r="263" spans="1:8" ht="12" customHeight="1">
      <c r="A263" s="62"/>
      <c r="B263" s="45" t="s">
        <v>129</v>
      </c>
      <c r="C263" s="42">
        <v>3570</v>
      </c>
      <c r="D263" s="43">
        <v>1362</v>
      </c>
      <c r="E263" s="20">
        <f t="shared" si="30"/>
        <v>4932</v>
      </c>
      <c r="F263" s="18">
        <v>0</v>
      </c>
      <c r="G263" s="1">
        <v>0</v>
      </c>
      <c r="H263" s="20">
        <f t="shared" si="31"/>
        <v>0</v>
      </c>
    </row>
    <row r="264" spans="1:8" ht="12" customHeight="1">
      <c r="A264" s="62"/>
      <c r="B264" s="44" t="s">
        <v>133</v>
      </c>
      <c r="C264" s="42">
        <v>23415</v>
      </c>
      <c r="D264" s="43">
        <v>22700</v>
      </c>
      <c r="E264" s="20">
        <f t="shared" si="30"/>
        <v>46115</v>
      </c>
      <c r="F264" s="18">
        <v>152550</v>
      </c>
      <c r="G264" s="1">
        <v>9150</v>
      </c>
      <c r="H264" s="20">
        <f t="shared" si="31"/>
        <v>161700</v>
      </c>
    </row>
    <row r="265" spans="1:8" ht="12" customHeight="1">
      <c r="A265" s="62"/>
      <c r="B265" s="44" t="s">
        <v>270</v>
      </c>
      <c r="C265" s="42">
        <v>0</v>
      </c>
      <c r="D265" s="43">
        <v>0</v>
      </c>
      <c r="E265" s="20">
        <f t="shared" si="30"/>
        <v>0</v>
      </c>
      <c r="F265" s="18">
        <v>0</v>
      </c>
      <c r="G265" s="1">
        <v>0</v>
      </c>
      <c r="H265" s="20">
        <f t="shared" si="31"/>
        <v>0</v>
      </c>
    </row>
    <row r="266" spans="1:8" ht="12" customHeight="1">
      <c r="A266" s="62"/>
      <c r="B266" s="44" t="s">
        <v>135</v>
      </c>
      <c r="C266" s="42">
        <v>23310</v>
      </c>
      <c r="D266" s="43">
        <v>23608</v>
      </c>
      <c r="E266" s="20">
        <f t="shared" si="30"/>
        <v>46918</v>
      </c>
      <c r="F266" s="18">
        <v>50850</v>
      </c>
      <c r="G266" s="1">
        <v>27450</v>
      </c>
      <c r="H266" s="20">
        <f t="shared" si="31"/>
        <v>78300</v>
      </c>
    </row>
    <row r="267" spans="1:8" ht="12" customHeight="1">
      <c r="A267" s="62"/>
      <c r="B267" s="44" t="s">
        <v>136</v>
      </c>
      <c r="C267" s="42">
        <v>4935</v>
      </c>
      <c r="D267" s="43">
        <v>6810</v>
      </c>
      <c r="E267" s="20">
        <f t="shared" si="30"/>
        <v>11745</v>
      </c>
      <c r="F267" s="18">
        <v>54300</v>
      </c>
      <c r="G267" s="1">
        <v>10600</v>
      </c>
      <c r="H267" s="20">
        <f t="shared" si="31"/>
        <v>64900</v>
      </c>
    </row>
    <row r="268" spans="1:8" ht="12" customHeight="1">
      <c r="A268" s="62"/>
      <c r="B268" s="44" t="s">
        <v>137</v>
      </c>
      <c r="C268" s="42">
        <v>23415</v>
      </c>
      <c r="D268" s="43">
        <v>19976</v>
      </c>
      <c r="E268" s="20">
        <f t="shared" si="30"/>
        <v>43391</v>
      </c>
      <c r="F268" s="18">
        <v>95400</v>
      </c>
      <c r="G268" s="1">
        <v>18300</v>
      </c>
      <c r="H268" s="20">
        <f t="shared" si="31"/>
        <v>113700</v>
      </c>
    </row>
    <row r="269" spans="1:8" ht="12" customHeight="1">
      <c r="A269" s="62"/>
      <c r="B269" s="44" t="s">
        <v>145</v>
      </c>
      <c r="C269" s="42">
        <v>0</v>
      </c>
      <c r="D269" s="43">
        <v>0</v>
      </c>
      <c r="E269" s="20">
        <f t="shared" si="30"/>
        <v>0</v>
      </c>
      <c r="F269" s="18">
        <v>0</v>
      </c>
      <c r="G269" s="1">
        <v>0</v>
      </c>
      <c r="H269" s="20">
        <f t="shared" si="31"/>
        <v>0</v>
      </c>
    </row>
    <row r="270" spans="1:8" ht="12" customHeight="1">
      <c r="A270" s="62"/>
      <c r="B270" s="44" t="s">
        <v>138</v>
      </c>
      <c r="C270" s="42">
        <v>3045</v>
      </c>
      <c r="D270" s="43">
        <v>4994</v>
      </c>
      <c r="E270" s="20">
        <f t="shared" si="30"/>
        <v>8039</v>
      </c>
      <c r="F270" s="18">
        <v>0</v>
      </c>
      <c r="G270" s="1">
        <v>0</v>
      </c>
      <c r="H270" s="20">
        <f t="shared" si="31"/>
        <v>0</v>
      </c>
    </row>
    <row r="271" spans="1:8" ht="12" customHeight="1">
      <c r="A271" s="62"/>
      <c r="B271" s="45" t="s">
        <v>209</v>
      </c>
      <c r="C271" s="42">
        <v>0</v>
      </c>
      <c r="D271" s="43">
        <v>2724</v>
      </c>
      <c r="E271" s="20">
        <f t="shared" si="30"/>
        <v>2724</v>
      </c>
      <c r="F271" s="18">
        <v>0</v>
      </c>
      <c r="G271" s="1">
        <v>0</v>
      </c>
      <c r="H271" s="20">
        <f t="shared" si="31"/>
        <v>0</v>
      </c>
    </row>
    <row r="272" spans="1:8" ht="12" customHeight="1">
      <c r="A272" s="62"/>
      <c r="B272" s="44" t="s">
        <v>207</v>
      </c>
      <c r="C272" s="42">
        <v>420</v>
      </c>
      <c r="D272" s="43">
        <v>0</v>
      </c>
      <c r="E272" s="20">
        <f t="shared" si="30"/>
        <v>420</v>
      </c>
      <c r="F272" s="18">
        <v>0</v>
      </c>
      <c r="G272" s="1">
        <v>0</v>
      </c>
      <c r="H272" s="20">
        <f t="shared" si="31"/>
        <v>0</v>
      </c>
    </row>
    <row r="273" spans="1:8" ht="12" customHeight="1">
      <c r="A273" s="62"/>
      <c r="B273" s="44" t="s">
        <v>143</v>
      </c>
      <c r="C273" s="42">
        <v>0</v>
      </c>
      <c r="D273" s="43">
        <v>0</v>
      </c>
      <c r="E273" s="20">
        <f t="shared" si="30"/>
        <v>0</v>
      </c>
      <c r="F273" s="18">
        <v>0</v>
      </c>
      <c r="G273" s="1">
        <v>0</v>
      </c>
      <c r="H273" s="20">
        <f t="shared" si="31"/>
        <v>0</v>
      </c>
    </row>
    <row r="274" spans="1:8" ht="12" customHeight="1">
      <c r="A274" s="62"/>
      <c r="B274" s="44" t="s">
        <v>139</v>
      </c>
      <c r="C274" s="42">
        <v>0</v>
      </c>
      <c r="D274" s="43">
        <v>0</v>
      </c>
      <c r="E274" s="20">
        <f t="shared" si="30"/>
        <v>0</v>
      </c>
      <c r="F274" s="18">
        <v>0</v>
      </c>
      <c r="G274" s="1">
        <v>0</v>
      </c>
      <c r="H274" s="20">
        <f t="shared" si="31"/>
        <v>0</v>
      </c>
    </row>
    <row r="275" spans="1:8" ht="12" customHeight="1">
      <c r="A275" s="62"/>
      <c r="B275" s="44" t="s">
        <v>147</v>
      </c>
      <c r="C275" s="42">
        <v>525</v>
      </c>
      <c r="D275" s="43">
        <v>0</v>
      </c>
      <c r="E275" s="20">
        <f t="shared" si="30"/>
        <v>525</v>
      </c>
      <c r="F275" s="18">
        <v>0</v>
      </c>
      <c r="G275" s="1">
        <v>0</v>
      </c>
      <c r="H275" s="20">
        <f t="shared" si="31"/>
        <v>0</v>
      </c>
    </row>
    <row r="276" spans="1:8" ht="12" customHeight="1">
      <c r="A276" s="62"/>
      <c r="B276" s="44" t="s">
        <v>134</v>
      </c>
      <c r="C276" s="42">
        <v>525</v>
      </c>
      <c r="D276" s="43">
        <v>0</v>
      </c>
      <c r="E276" s="20">
        <f t="shared" si="30"/>
        <v>525</v>
      </c>
      <c r="F276" s="18">
        <v>0</v>
      </c>
      <c r="G276" s="1">
        <v>5300</v>
      </c>
      <c r="H276" s="20">
        <f t="shared" si="31"/>
        <v>5300</v>
      </c>
    </row>
    <row r="277" spans="1:8" ht="12" customHeight="1">
      <c r="A277" s="62"/>
      <c r="B277" s="44" t="s">
        <v>149</v>
      </c>
      <c r="C277" s="42">
        <v>1365</v>
      </c>
      <c r="D277" s="43">
        <v>0</v>
      </c>
      <c r="E277" s="20">
        <f t="shared" si="30"/>
        <v>1365</v>
      </c>
      <c r="F277" s="18">
        <v>0</v>
      </c>
      <c r="G277" s="1">
        <v>0</v>
      </c>
      <c r="H277" s="20">
        <f t="shared" si="31"/>
        <v>0</v>
      </c>
    </row>
    <row r="278" spans="1:8" ht="12" customHeight="1">
      <c r="A278" s="62"/>
      <c r="B278" s="44" t="s">
        <v>148</v>
      </c>
      <c r="C278" s="42">
        <v>105</v>
      </c>
      <c r="D278" s="43">
        <v>0</v>
      </c>
      <c r="E278" s="20">
        <f t="shared" si="30"/>
        <v>105</v>
      </c>
      <c r="F278" s="18">
        <v>0</v>
      </c>
      <c r="G278" s="1">
        <v>0</v>
      </c>
      <c r="H278" s="20">
        <f t="shared" si="31"/>
        <v>0</v>
      </c>
    </row>
    <row r="279" spans="1:8" ht="12" customHeight="1">
      <c r="A279" s="62"/>
      <c r="B279" s="44" t="s">
        <v>271</v>
      </c>
      <c r="C279" s="42">
        <v>41160</v>
      </c>
      <c r="D279" s="43">
        <v>12712</v>
      </c>
      <c r="E279" s="20">
        <f t="shared" si="30"/>
        <v>53872</v>
      </c>
      <c r="F279" s="18">
        <v>47400</v>
      </c>
      <c r="G279" s="1">
        <v>3850</v>
      </c>
      <c r="H279" s="20">
        <f t="shared" si="31"/>
        <v>51250</v>
      </c>
    </row>
    <row r="280" spans="1:8" ht="12" customHeight="1">
      <c r="A280" s="62"/>
      <c r="B280" s="44" t="s">
        <v>140</v>
      </c>
      <c r="C280" s="42">
        <v>4620</v>
      </c>
      <c r="D280" s="43">
        <v>7718</v>
      </c>
      <c r="E280" s="20">
        <f t="shared" si="30"/>
        <v>12338</v>
      </c>
      <c r="F280" s="18">
        <v>0</v>
      </c>
      <c r="G280" s="1">
        <v>5300</v>
      </c>
      <c r="H280" s="20">
        <f t="shared" si="31"/>
        <v>5300</v>
      </c>
    </row>
    <row r="281" spans="1:8" ht="12" customHeight="1">
      <c r="A281" s="62"/>
      <c r="B281" s="44" t="s">
        <v>208</v>
      </c>
      <c r="C281" s="42">
        <v>0</v>
      </c>
      <c r="D281" s="43">
        <v>0</v>
      </c>
      <c r="E281" s="20">
        <f t="shared" si="30"/>
        <v>0</v>
      </c>
      <c r="F281" s="18">
        <v>0</v>
      </c>
      <c r="G281" s="1">
        <v>0</v>
      </c>
      <c r="H281" s="20">
        <f t="shared" si="31"/>
        <v>0</v>
      </c>
    </row>
    <row r="282" spans="1:8" ht="12" customHeight="1">
      <c r="A282" s="62"/>
      <c r="B282" s="46" t="s">
        <v>272</v>
      </c>
      <c r="C282" s="42">
        <v>420</v>
      </c>
      <c r="D282" s="43">
        <v>0</v>
      </c>
      <c r="E282" s="20">
        <f t="shared" si="30"/>
        <v>420</v>
      </c>
      <c r="F282" s="18">
        <v>0</v>
      </c>
      <c r="G282" s="1">
        <v>0</v>
      </c>
      <c r="H282" s="20">
        <f t="shared" si="31"/>
        <v>0</v>
      </c>
    </row>
    <row r="283" spans="1:8" ht="12" customHeight="1">
      <c r="A283" s="62"/>
      <c r="B283" s="46" t="s">
        <v>273</v>
      </c>
      <c r="C283" s="42">
        <v>1470</v>
      </c>
      <c r="D283" s="43">
        <v>0</v>
      </c>
      <c r="E283" s="20">
        <f t="shared" si="30"/>
        <v>1470</v>
      </c>
      <c r="F283" s="18">
        <v>0</v>
      </c>
      <c r="G283" s="1">
        <v>0</v>
      </c>
      <c r="H283" s="20">
        <f t="shared" si="31"/>
        <v>0</v>
      </c>
    </row>
    <row r="284" spans="1:8" ht="12" customHeight="1">
      <c r="A284" s="62"/>
      <c r="B284" s="46" t="s">
        <v>274</v>
      </c>
      <c r="C284" s="42">
        <v>0</v>
      </c>
      <c r="D284" s="43">
        <v>2724</v>
      </c>
      <c r="E284" s="20">
        <f t="shared" si="30"/>
        <v>2724</v>
      </c>
      <c r="F284" s="18">
        <v>0</v>
      </c>
      <c r="G284" s="1">
        <v>0</v>
      </c>
      <c r="H284" s="20">
        <f t="shared" si="31"/>
        <v>0</v>
      </c>
    </row>
    <row r="285" spans="1:8" ht="12" customHeight="1">
      <c r="A285" s="62"/>
      <c r="B285" s="44" t="s">
        <v>275</v>
      </c>
      <c r="C285" s="42">
        <v>1050</v>
      </c>
      <c r="D285" s="43">
        <v>0</v>
      </c>
      <c r="E285" s="20">
        <f t="shared" si="30"/>
        <v>1050</v>
      </c>
      <c r="F285" s="18">
        <v>0</v>
      </c>
      <c r="G285" s="1">
        <v>0</v>
      </c>
      <c r="H285" s="20">
        <f t="shared" si="31"/>
        <v>0</v>
      </c>
    </row>
    <row r="286" spans="1:8" ht="12" customHeight="1">
      <c r="A286" s="62"/>
      <c r="B286" s="45" t="s">
        <v>276</v>
      </c>
      <c r="C286" s="42">
        <v>0</v>
      </c>
      <c r="D286" s="43">
        <v>0</v>
      </c>
      <c r="E286" s="20">
        <f t="shared" si="30"/>
        <v>0</v>
      </c>
      <c r="F286" s="18">
        <v>0</v>
      </c>
      <c r="G286" s="1">
        <v>0</v>
      </c>
      <c r="H286" s="20">
        <f t="shared" si="31"/>
        <v>0</v>
      </c>
    </row>
    <row r="287" spans="1:8" ht="12" customHeight="1" thickBot="1">
      <c r="A287" s="62"/>
      <c r="B287" s="21" t="s">
        <v>5</v>
      </c>
      <c r="C287" s="22" t="s">
        <v>5</v>
      </c>
      <c r="D287" s="12" t="s">
        <v>5</v>
      </c>
      <c r="E287" s="13" t="s">
        <v>5</v>
      </c>
      <c r="F287" s="22" t="s">
        <v>5</v>
      </c>
      <c r="G287" s="23" t="s">
        <v>5</v>
      </c>
      <c r="H287" s="13" t="s">
        <v>5</v>
      </c>
    </row>
    <row r="288" spans="1:8" ht="12" customHeight="1">
      <c r="A288" s="62"/>
      <c r="B288" s="4"/>
      <c r="C288" s="24"/>
      <c r="D288" s="25"/>
      <c r="E288" s="26"/>
      <c r="F288" s="27"/>
      <c r="G288" s="28"/>
      <c r="H288" s="7"/>
    </row>
    <row r="289" spans="1:8" ht="12" customHeight="1">
      <c r="A289" s="62"/>
      <c r="B289" s="8" t="s">
        <v>6</v>
      </c>
      <c r="C289" s="29">
        <f aca="true" t="shared" si="32" ref="C289:H289">SUM(C255:C286)</f>
        <v>197190</v>
      </c>
      <c r="D289" s="30">
        <f t="shared" si="32"/>
        <v>152998</v>
      </c>
      <c r="E289" s="31">
        <f t="shared" si="32"/>
        <v>350188</v>
      </c>
      <c r="F289" s="29">
        <f t="shared" si="32"/>
        <v>662400</v>
      </c>
      <c r="G289" s="30">
        <f t="shared" si="32"/>
        <v>221100</v>
      </c>
      <c r="H289" s="31">
        <f t="shared" si="32"/>
        <v>883500</v>
      </c>
    </row>
    <row r="290" spans="1:8" ht="12" customHeight="1" thickBot="1">
      <c r="A290" s="63"/>
      <c r="B290" s="14"/>
      <c r="C290" s="32"/>
      <c r="D290" s="16"/>
      <c r="E290" s="33"/>
      <c r="F290" s="15"/>
      <c r="G290" s="34"/>
      <c r="H290" s="35"/>
    </row>
    <row r="291" spans="1:8" ht="12" customHeight="1">
      <c r="A291" s="61" t="s">
        <v>302</v>
      </c>
      <c r="B291" s="17" t="s">
        <v>5</v>
      </c>
      <c r="C291" s="18" t="s">
        <v>5</v>
      </c>
      <c r="D291" s="19" t="s">
        <v>5</v>
      </c>
      <c r="E291" s="20" t="s">
        <v>5</v>
      </c>
      <c r="F291" s="18" t="s">
        <v>5</v>
      </c>
      <c r="G291" s="1" t="s">
        <v>5</v>
      </c>
      <c r="H291" s="20" t="s">
        <v>5</v>
      </c>
    </row>
    <row r="292" spans="1:8" ht="12" customHeight="1">
      <c r="A292" s="62"/>
      <c r="B292" s="41" t="s">
        <v>150</v>
      </c>
      <c r="C292" s="42">
        <v>8715</v>
      </c>
      <c r="D292" s="43">
        <v>11350</v>
      </c>
      <c r="E292" s="20">
        <f aca="true" t="shared" si="33" ref="E292:E302">C292+D292</f>
        <v>20065</v>
      </c>
      <c r="F292" s="18">
        <v>0</v>
      </c>
      <c r="G292" s="1">
        <v>0</v>
      </c>
      <c r="H292" s="20">
        <f aca="true" t="shared" si="34" ref="H292:H302">F292+G292</f>
        <v>0</v>
      </c>
    </row>
    <row r="293" spans="1:8" ht="12" customHeight="1">
      <c r="A293" s="62"/>
      <c r="B293" s="44" t="s">
        <v>151</v>
      </c>
      <c r="C293" s="42">
        <v>46200</v>
      </c>
      <c r="D293" s="43">
        <v>29510</v>
      </c>
      <c r="E293" s="20">
        <f t="shared" si="33"/>
        <v>75710</v>
      </c>
      <c r="F293" s="18">
        <v>125700</v>
      </c>
      <c r="G293" s="1">
        <v>66950</v>
      </c>
      <c r="H293" s="20">
        <f t="shared" si="34"/>
        <v>192650</v>
      </c>
    </row>
    <row r="294" spans="1:8" ht="12" customHeight="1">
      <c r="A294" s="62"/>
      <c r="B294" s="44" t="s">
        <v>152</v>
      </c>
      <c r="C294" s="42">
        <v>315</v>
      </c>
      <c r="D294" s="43">
        <v>0</v>
      </c>
      <c r="E294" s="20">
        <f t="shared" si="33"/>
        <v>315</v>
      </c>
      <c r="F294" s="18">
        <v>0</v>
      </c>
      <c r="G294" s="1">
        <v>0</v>
      </c>
      <c r="H294" s="20">
        <f t="shared" si="34"/>
        <v>0</v>
      </c>
    </row>
    <row r="295" spans="1:8" ht="12" customHeight="1">
      <c r="A295" s="62"/>
      <c r="B295" s="45" t="s">
        <v>210</v>
      </c>
      <c r="C295" s="42">
        <v>21315</v>
      </c>
      <c r="D295" s="43">
        <v>12258</v>
      </c>
      <c r="E295" s="20">
        <f t="shared" si="33"/>
        <v>33573</v>
      </c>
      <c r="F295" s="18">
        <v>0</v>
      </c>
      <c r="G295" s="1">
        <v>0</v>
      </c>
      <c r="H295" s="20">
        <f t="shared" si="34"/>
        <v>0</v>
      </c>
    </row>
    <row r="296" spans="1:8" ht="12" customHeight="1">
      <c r="A296" s="62"/>
      <c r="B296" s="46" t="s">
        <v>153</v>
      </c>
      <c r="C296" s="42">
        <v>9135</v>
      </c>
      <c r="D296" s="43">
        <v>19522</v>
      </c>
      <c r="E296" s="20">
        <f t="shared" si="33"/>
        <v>28657</v>
      </c>
      <c r="F296" s="18">
        <v>27150</v>
      </c>
      <c r="G296" s="1">
        <v>5300</v>
      </c>
      <c r="H296" s="20">
        <f t="shared" si="34"/>
        <v>32450</v>
      </c>
    </row>
    <row r="297" spans="1:8" ht="12" customHeight="1">
      <c r="A297" s="62"/>
      <c r="B297" s="44" t="s">
        <v>154</v>
      </c>
      <c r="C297" s="42">
        <v>0</v>
      </c>
      <c r="D297" s="43">
        <v>0</v>
      </c>
      <c r="E297" s="20">
        <f t="shared" si="33"/>
        <v>0</v>
      </c>
      <c r="F297" s="18">
        <v>0</v>
      </c>
      <c r="G297" s="1">
        <v>0</v>
      </c>
      <c r="H297" s="20">
        <f t="shared" si="34"/>
        <v>0</v>
      </c>
    </row>
    <row r="298" spans="1:8" ht="12" customHeight="1">
      <c r="A298" s="62"/>
      <c r="B298" s="44" t="s">
        <v>156</v>
      </c>
      <c r="C298" s="42">
        <v>6615</v>
      </c>
      <c r="D298" s="43">
        <v>6810</v>
      </c>
      <c r="E298" s="20">
        <f t="shared" si="33"/>
        <v>13425</v>
      </c>
      <c r="F298" s="18">
        <v>0</v>
      </c>
      <c r="G298" s="1">
        <v>5300</v>
      </c>
      <c r="H298" s="20">
        <f t="shared" si="34"/>
        <v>5300</v>
      </c>
    </row>
    <row r="299" spans="1:8" ht="12" customHeight="1">
      <c r="A299" s="62"/>
      <c r="B299" s="45" t="s">
        <v>155</v>
      </c>
      <c r="C299" s="42">
        <v>23835</v>
      </c>
      <c r="D299" s="43">
        <v>17706</v>
      </c>
      <c r="E299" s="20">
        <f t="shared" si="33"/>
        <v>41541</v>
      </c>
      <c r="F299" s="18">
        <v>0</v>
      </c>
      <c r="G299" s="1">
        <v>30350</v>
      </c>
      <c r="H299" s="20">
        <f t="shared" si="34"/>
        <v>30350</v>
      </c>
    </row>
    <row r="300" spans="1:8" ht="12" customHeight="1">
      <c r="A300" s="62"/>
      <c r="B300" s="44" t="s">
        <v>218</v>
      </c>
      <c r="C300" s="42">
        <v>4410</v>
      </c>
      <c r="D300" s="43">
        <v>1362</v>
      </c>
      <c r="E300" s="20">
        <f t="shared" si="33"/>
        <v>5772</v>
      </c>
      <c r="F300" s="18">
        <v>0</v>
      </c>
      <c r="G300" s="1">
        <v>0</v>
      </c>
      <c r="H300" s="20">
        <f t="shared" si="34"/>
        <v>0</v>
      </c>
    </row>
    <row r="301" spans="1:8" ht="12" customHeight="1">
      <c r="A301" s="62"/>
      <c r="B301" s="44" t="s">
        <v>212</v>
      </c>
      <c r="C301" s="42">
        <v>1680</v>
      </c>
      <c r="D301" s="43">
        <v>4994</v>
      </c>
      <c r="E301" s="20">
        <f t="shared" si="33"/>
        <v>6674</v>
      </c>
      <c r="F301" s="18">
        <v>0</v>
      </c>
      <c r="G301" s="1">
        <v>3850</v>
      </c>
      <c r="H301" s="20">
        <f t="shared" si="34"/>
        <v>3850</v>
      </c>
    </row>
    <row r="302" spans="1:8" ht="12" customHeight="1">
      <c r="A302" s="62"/>
      <c r="B302" s="44" t="s">
        <v>277</v>
      </c>
      <c r="C302" s="42">
        <v>315</v>
      </c>
      <c r="D302" s="43">
        <v>0</v>
      </c>
      <c r="E302" s="20">
        <f t="shared" si="33"/>
        <v>315</v>
      </c>
      <c r="F302" s="18">
        <v>0</v>
      </c>
      <c r="G302" s="1">
        <v>3850</v>
      </c>
      <c r="H302" s="20">
        <f t="shared" si="34"/>
        <v>3850</v>
      </c>
    </row>
    <row r="303" spans="1:8" ht="12" customHeight="1" thickBot="1">
      <c r="A303" s="62"/>
      <c r="B303" s="21" t="s">
        <v>5</v>
      </c>
      <c r="C303" s="22" t="s">
        <v>5</v>
      </c>
      <c r="D303" s="12" t="s">
        <v>5</v>
      </c>
      <c r="E303" s="13" t="s">
        <v>5</v>
      </c>
      <c r="F303" s="22" t="s">
        <v>5</v>
      </c>
      <c r="G303" s="23" t="s">
        <v>5</v>
      </c>
      <c r="H303" s="13" t="s">
        <v>5</v>
      </c>
    </row>
    <row r="304" spans="1:8" ht="12" customHeight="1">
      <c r="A304" s="62"/>
      <c r="B304" s="4"/>
      <c r="C304" s="24"/>
      <c r="D304" s="25"/>
      <c r="E304" s="26"/>
      <c r="F304" s="27"/>
      <c r="G304" s="28"/>
      <c r="H304" s="7"/>
    </row>
    <row r="305" spans="1:8" ht="12" customHeight="1">
      <c r="A305" s="62"/>
      <c r="B305" s="8" t="s">
        <v>6</v>
      </c>
      <c r="C305" s="29">
        <f aca="true" t="shared" si="35" ref="C305:H305">SUM(C292:C302)</f>
        <v>122535</v>
      </c>
      <c r="D305" s="30">
        <f t="shared" si="35"/>
        <v>103512</v>
      </c>
      <c r="E305" s="31">
        <f t="shared" si="35"/>
        <v>226047</v>
      </c>
      <c r="F305" s="29">
        <f t="shared" si="35"/>
        <v>152850</v>
      </c>
      <c r="G305" s="30">
        <f t="shared" si="35"/>
        <v>115600</v>
      </c>
      <c r="H305" s="31">
        <f t="shared" si="35"/>
        <v>268450</v>
      </c>
    </row>
    <row r="306" spans="1:8" ht="12" customHeight="1" thickBot="1">
      <c r="A306" s="63"/>
      <c r="B306" s="14"/>
      <c r="C306" s="32"/>
      <c r="D306" s="16"/>
      <c r="E306" s="33"/>
      <c r="F306" s="15"/>
      <c r="G306" s="34"/>
      <c r="H306" s="35"/>
    </row>
    <row r="307" spans="1:8" ht="12" customHeight="1">
      <c r="A307" s="61" t="s">
        <v>303</v>
      </c>
      <c r="B307" s="17" t="s">
        <v>5</v>
      </c>
      <c r="C307" s="18" t="s">
        <v>5</v>
      </c>
      <c r="D307" s="19" t="s">
        <v>5</v>
      </c>
      <c r="E307" s="20" t="s">
        <v>5</v>
      </c>
      <c r="F307" s="18" t="s">
        <v>5</v>
      </c>
      <c r="G307" s="1" t="s">
        <v>5</v>
      </c>
      <c r="H307" s="20" t="s">
        <v>5</v>
      </c>
    </row>
    <row r="308" spans="1:8" ht="12" customHeight="1">
      <c r="A308" s="62"/>
      <c r="B308" s="41" t="s">
        <v>278</v>
      </c>
      <c r="C308" s="42">
        <v>2520</v>
      </c>
      <c r="D308" s="43">
        <v>5902</v>
      </c>
      <c r="E308" s="20">
        <f aca="true" t="shared" si="36" ref="E308:E330">C308+D308</f>
        <v>8422</v>
      </c>
      <c r="F308" s="18">
        <v>0</v>
      </c>
      <c r="G308" s="1">
        <v>3850</v>
      </c>
      <c r="H308" s="20">
        <f aca="true" t="shared" si="37" ref="H308:H330">F308+G308</f>
        <v>3850</v>
      </c>
    </row>
    <row r="309" spans="1:8" ht="12" customHeight="1">
      <c r="A309" s="62"/>
      <c r="B309" s="44" t="s">
        <v>157</v>
      </c>
      <c r="C309" s="42">
        <v>2835</v>
      </c>
      <c r="D309" s="43">
        <v>0</v>
      </c>
      <c r="E309" s="20">
        <f t="shared" si="36"/>
        <v>2835</v>
      </c>
      <c r="F309" s="18">
        <v>0</v>
      </c>
      <c r="G309" s="1">
        <v>5300</v>
      </c>
      <c r="H309" s="20">
        <f t="shared" si="37"/>
        <v>5300</v>
      </c>
    </row>
    <row r="310" spans="1:8" ht="12" customHeight="1">
      <c r="A310" s="62"/>
      <c r="B310" s="44" t="s">
        <v>158</v>
      </c>
      <c r="C310" s="42">
        <v>12810</v>
      </c>
      <c r="D310" s="43">
        <v>18614</v>
      </c>
      <c r="E310" s="20">
        <f t="shared" si="36"/>
        <v>31424</v>
      </c>
      <c r="F310" s="18">
        <v>47400</v>
      </c>
      <c r="G310" s="1">
        <v>30350</v>
      </c>
      <c r="H310" s="20">
        <f t="shared" si="37"/>
        <v>77750</v>
      </c>
    </row>
    <row r="311" spans="1:8" ht="12" customHeight="1">
      <c r="A311" s="62"/>
      <c r="B311" s="44" t="s">
        <v>211</v>
      </c>
      <c r="C311" s="42">
        <v>8820</v>
      </c>
      <c r="D311" s="43">
        <v>7264</v>
      </c>
      <c r="E311" s="20">
        <f t="shared" si="36"/>
        <v>16084</v>
      </c>
      <c r="F311" s="18">
        <v>0</v>
      </c>
      <c r="G311" s="1">
        <v>10600</v>
      </c>
      <c r="H311" s="20">
        <f t="shared" si="37"/>
        <v>10600</v>
      </c>
    </row>
    <row r="312" spans="1:8" ht="12" customHeight="1">
      <c r="A312" s="62"/>
      <c r="B312" s="44" t="s">
        <v>167</v>
      </c>
      <c r="C312" s="42">
        <v>12285</v>
      </c>
      <c r="D312" s="43">
        <v>6356</v>
      </c>
      <c r="E312" s="20">
        <f t="shared" si="36"/>
        <v>18641</v>
      </c>
      <c r="F312" s="18">
        <v>0</v>
      </c>
      <c r="G312" s="1">
        <v>0</v>
      </c>
      <c r="H312" s="20">
        <f t="shared" si="37"/>
        <v>0</v>
      </c>
    </row>
    <row r="313" spans="1:8" ht="12" customHeight="1">
      <c r="A313" s="62"/>
      <c r="B313" s="44" t="s">
        <v>159</v>
      </c>
      <c r="C313" s="42">
        <v>2730</v>
      </c>
      <c r="D313" s="43">
        <v>4086</v>
      </c>
      <c r="E313" s="20">
        <f t="shared" si="36"/>
        <v>6816</v>
      </c>
      <c r="F313" s="18">
        <v>0</v>
      </c>
      <c r="G313" s="1">
        <v>0</v>
      </c>
      <c r="H313" s="20">
        <f t="shared" si="37"/>
        <v>0</v>
      </c>
    </row>
    <row r="314" spans="1:8" ht="12" customHeight="1">
      <c r="A314" s="62"/>
      <c r="B314" s="44" t="s">
        <v>160</v>
      </c>
      <c r="C314" s="42">
        <v>0</v>
      </c>
      <c r="D314" s="43">
        <v>0</v>
      </c>
      <c r="E314" s="20">
        <f t="shared" si="36"/>
        <v>0</v>
      </c>
      <c r="F314" s="18">
        <v>0</v>
      </c>
      <c r="G314" s="1">
        <v>0</v>
      </c>
      <c r="H314" s="20">
        <f t="shared" si="37"/>
        <v>0</v>
      </c>
    </row>
    <row r="315" spans="1:8" ht="12" customHeight="1">
      <c r="A315" s="62"/>
      <c r="B315" s="44" t="s">
        <v>161</v>
      </c>
      <c r="C315" s="42">
        <v>0</v>
      </c>
      <c r="D315" s="43">
        <v>0</v>
      </c>
      <c r="E315" s="20">
        <f t="shared" si="36"/>
        <v>0</v>
      </c>
      <c r="F315" s="18">
        <v>0</v>
      </c>
      <c r="G315" s="1">
        <v>0</v>
      </c>
      <c r="H315" s="20">
        <f t="shared" si="37"/>
        <v>0</v>
      </c>
    </row>
    <row r="316" spans="1:8" ht="12" customHeight="1">
      <c r="A316" s="62"/>
      <c r="B316" s="44" t="s">
        <v>170</v>
      </c>
      <c r="C316" s="42">
        <v>315</v>
      </c>
      <c r="D316" s="43">
        <v>0</v>
      </c>
      <c r="E316" s="20">
        <f t="shared" si="36"/>
        <v>315</v>
      </c>
      <c r="F316" s="18">
        <v>0</v>
      </c>
      <c r="G316" s="1">
        <v>0</v>
      </c>
      <c r="H316" s="20">
        <f t="shared" si="37"/>
        <v>0</v>
      </c>
    </row>
    <row r="317" spans="1:8" ht="12" customHeight="1">
      <c r="A317" s="62"/>
      <c r="B317" s="44" t="s">
        <v>162</v>
      </c>
      <c r="C317" s="42">
        <v>0</v>
      </c>
      <c r="D317" s="43">
        <v>0</v>
      </c>
      <c r="E317" s="20">
        <f t="shared" si="36"/>
        <v>0</v>
      </c>
      <c r="F317" s="18">
        <v>0</v>
      </c>
      <c r="G317" s="1">
        <v>14450</v>
      </c>
      <c r="H317" s="20">
        <f t="shared" si="37"/>
        <v>14450</v>
      </c>
    </row>
    <row r="318" spans="1:8" ht="12" customHeight="1">
      <c r="A318" s="62"/>
      <c r="B318" s="44" t="s">
        <v>168</v>
      </c>
      <c r="C318" s="42">
        <v>0</v>
      </c>
      <c r="D318" s="43">
        <v>0</v>
      </c>
      <c r="E318" s="20">
        <f t="shared" si="36"/>
        <v>0</v>
      </c>
      <c r="F318" s="18">
        <v>61650</v>
      </c>
      <c r="G318" s="1">
        <v>0</v>
      </c>
      <c r="H318" s="20">
        <f t="shared" si="37"/>
        <v>61650</v>
      </c>
    </row>
    <row r="319" spans="1:8" ht="12" customHeight="1">
      <c r="A319" s="62"/>
      <c r="B319" s="50" t="s">
        <v>163</v>
      </c>
      <c r="C319" s="42">
        <v>1155</v>
      </c>
      <c r="D319" s="43">
        <v>0</v>
      </c>
      <c r="E319" s="20">
        <f t="shared" si="36"/>
        <v>1155</v>
      </c>
      <c r="F319" s="18">
        <v>0</v>
      </c>
      <c r="G319" s="1">
        <v>3850</v>
      </c>
      <c r="H319" s="20">
        <f t="shared" si="37"/>
        <v>3850</v>
      </c>
    </row>
    <row r="320" spans="1:8" ht="12" customHeight="1">
      <c r="A320" s="62"/>
      <c r="B320" s="46" t="s">
        <v>164</v>
      </c>
      <c r="C320" s="42">
        <v>0</v>
      </c>
      <c r="D320" s="43">
        <v>0</v>
      </c>
      <c r="E320" s="20">
        <f t="shared" si="36"/>
        <v>0</v>
      </c>
      <c r="F320" s="18">
        <v>0</v>
      </c>
      <c r="G320" s="1">
        <v>0</v>
      </c>
      <c r="H320" s="20">
        <f t="shared" si="37"/>
        <v>0</v>
      </c>
    </row>
    <row r="321" spans="1:8" ht="12" customHeight="1">
      <c r="A321" s="62"/>
      <c r="B321" s="44" t="s">
        <v>169</v>
      </c>
      <c r="C321" s="42">
        <v>0</v>
      </c>
      <c r="D321" s="43">
        <v>0</v>
      </c>
      <c r="E321" s="20">
        <f t="shared" si="36"/>
        <v>0</v>
      </c>
      <c r="F321" s="18">
        <v>0</v>
      </c>
      <c r="G321" s="1">
        <v>0</v>
      </c>
      <c r="H321" s="20">
        <f t="shared" si="37"/>
        <v>0</v>
      </c>
    </row>
    <row r="322" spans="1:8" ht="12" customHeight="1">
      <c r="A322" s="62"/>
      <c r="B322" s="44" t="s">
        <v>171</v>
      </c>
      <c r="C322" s="42">
        <v>0</v>
      </c>
      <c r="D322" s="43">
        <v>0</v>
      </c>
      <c r="E322" s="20">
        <f t="shared" si="36"/>
        <v>0</v>
      </c>
      <c r="F322" s="18">
        <v>0</v>
      </c>
      <c r="G322" s="1">
        <v>0</v>
      </c>
      <c r="H322" s="20">
        <f t="shared" si="37"/>
        <v>0</v>
      </c>
    </row>
    <row r="323" spans="1:8" ht="12" customHeight="1">
      <c r="A323" s="62"/>
      <c r="B323" s="44" t="s">
        <v>166</v>
      </c>
      <c r="C323" s="42">
        <v>71190</v>
      </c>
      <c r="D323" s="43">
        <v>36320</v>
      </c>
      <c r="E323" s="20">
        <f t="shared" si="36"/>
        <v>107510</v>
      </c>
      <c r="F323" s="18">
        <v>298800</v>
      </c>
      <c r="G323" s="1">
        <v>121650</v>
      </c>
      <c r="H323" s="20">
        <f t="shared" si="37"/>
        <v>420450</v>
      </c>
    </row>
    <row r="324" spans="1:8" ht="12" customHeight="1">
      <c r="A324" s="62"/>
      <c r="B324" s="45" t="s">
        <v>165</v>
      </c>
      <c r="C324" s="42">
        <v>22995</v>
      </c>
      <c r="D324" s="43">
        <v>15436</v>
      </c>
      <c r="E324" s="20">
        <f t="shared" si="36"/>
        <v>38431</v>
      </c>
      <c r="F324" s="18">
        <v>0</v>
      </c>
      <c r="G324" s="1">
        <v>22150</v>
      </c>
      <c r="H324" s="20">
        <f t="shared" si="37"/>
        <v>22150</v>
      </c>
    </row>
    <row r="325" spans="1:8" ht="12" customHeight="1">
      <c r="A325" s="62"/>
      <c r="B325" s="44" t="s">
        <v>191</v>
      </c>
      <c r="C325" s="42">
        <v>1680</v>
      </c>
      <c r="D325" s="43">
        <v>0</v>
      </c>
      <c r="E325" s="20">
        <f t="shared" si="36"/>
        <v>1680</v>
      </c>
      <c r="F325" s="18">
        <v>23700</v>
      </c>
      <c r="G325" s="1">
        <v>0</v>
      </c>
      <c r="H325" s="20">
        <f t="shared" si="37"/>
        <v>23700</v>
      </c>
    </row>
    <row r="326" spans="1:8" ht="12" customHeight="1">
      <c r="A326" s="62"/>
      <c r="B326" s="44" t="s">
        <v>279</v>
      </c>
      <c r="C326" s="42">
        <v>21945</v>
      </c>
      <c r="D326" s="43">
        <v>14528</v>
      </c>
      <c r="E326" s="20">
        <f t="shared" si="36"/>
        <v>36473</v>
      </c>
      <c r="F326" s="18">
        <v>0</v>
      </c>
      <c r="G326" s="1">
        <v>27450</v>
      </c>
      <c r="H326" s="20">
        <f t="shared" si="37"/>
        <v>27450</v>
      </c>
    </row>
    <row r="327" spans="1:8" ht="12" customHeight="1">
      <c r="A327" s="62"/>
      <c r="B327" s="44" t="s">
        <v>280</v>
      </c>
      <c r="C327" s="42">
        <v>0</v>
      </c>
      <c r="D327" s="43">
        <v>0</v>
      </c>
      <c r="E327" s="20">
        <f t="shared" si="36"/>
        <v>0</v>
      </c>
      <c r="F327" s="18">
        <v>0</v>
      </c>
      <c r="G327" s="1">
        <v>0</v>
      </c>
      <c r="H327" s="20">
        <f t="shared" si="37"/>
        <v>0</v>
      </c>
    </row>
    <row r="328" spans="1:8" ht="12" customHeight="1">
      <c r="A328" s="62"/>
      <c r="B328" s="44" t="s">
        <v>281</v>
      </c>
      <c r="C328" s="42">
        <v>0</v>
      </c>
      <c r="D328" s="43">
        <v>0</v>
      </c>
      <c r="E328" s="20">
        <f t="shared" si="36"/>
        <v>0</v>
      </c>
      <c r="F328" s="18">
        <v>0</v>
      </c>
      <c r="G328" s="1">
        <v>0</v>
      </c>
      <c r="H328" s="20">
        <f t="shared" si="37"/>
        <v>0</v>
      </c>
    </row>
    <row r="329" spans="1:8" ht="12" customHeight="1">
      <c r="A329" s="62"/>
      <c r="B329" s="44" t="s">
        <v>282</v>
      </c>
      <c r="C329" s="42">
        <v>0</v>
      </c>
      <c r="D329" s="43">
        <v>0</v>
      </c>
      <c r="E329" s="20">
        <f t="shared" si="36"/>
        <v>0</v>
      </c>
      <c r="F329" s="18">
        <v>0</v>
      </c>
      <c r="G329" s="1">
        <v>0</v>
      </c>
      <c r="H329" s="20">
        <f t="shared" si="37"/>
        <v>0</v>
      </c>
    </row>
    <row r="330" spans="1:8" ht="12" customHeight="1">
      <c r="A330" s="62"/>
      <c r="B330" s="44" t="s">
        <v>283</v>
      </c>
      <c r="C330" s="42">
        <v>0</v>
      </c>
      <c r="D330" s="43">
        <v>0</v>
      </c>
      <c r="E330" s="20">
        <f t="shared" si="36"/>
        <v>0</v>
      </c>
      <c r="F330" s="18">
        <v>0</v>
      </c>
      <c r="G330" s="1">
        <v>0</v>
      </c>
      <c r="H330" s="20">
        <f t="shared" si="37"/>
        <v>0</v>
      </c>
    </row>
    <row r="331" spans="1:8" ht="12" customHeight="1" thickBot="1">
      <c r="A331" s="62"/>
      <c r="B331" s="21" t="s">
        <v>5</v>
      </c>
      <c r="C331" s="22" t="s">
        <v>5</v>
      </c>
      <c r="D331" s="12" t="s">
        <v>5</v>
      </c>
      <c r="E331" s="13" t="s">
        <v>5</v>
      </c>
      <c r="F331" s="22" t="s">
        <v>5</v>
      </c>
      <c r="G331" s="23" t="s">
        <v>5</v>
      </c>
      <c r="H331" s="13" t="s">
        <v>5</v>
      </c>
    </row>
    <row r="332" spans="1:8" ht="12" customHeight="1">
      <c r="A332" s="62"/>
      <c r="B332" s="4"/>
      <c r="C332" s="24"/>
      <c r="D332" s="25"/>
      <c r="E332" s="26"/>
      <c r="F332" s="27"/>
      <c r="G332" s="28"/>
      <c r="H332" s="7"/>
    </row>
    <row r="333" spans="1:8" ht="12" customHeight="1">
      <c r="A333" s="62"/>
      <c r="B333" s="8" t="s">
        <v>6</v>
      </c>
      <c r="C333" s="29">
        <f aca="true" t="shared" si="38" ref="C333:H333">SUM(C308:C330)</f>
        <v>161280</v>
      </c>
      <c r="D333" s="30">
        <f t="shared" si="38"/>
        <v>108506</v>
      </c>
      <c r="E333" s="31">
        <f t="shared" si="38"/>
        <v>269786</v>
      </c>
      <c r="F333" s="29">
        <f t="shared" si="38"/>
        <v>431550</v>
      </c>
      <c r="G333" s="30">
        <f t="shared" si="38"/>
        <v>239650</v>
      </c>
      <c r="H333" s="31">
        <f t="shared" si="38"/>
        <v>671200</v>
      </c>
    </row>
    <row r="334" spans="1:8" ht="12" customHeight="1" thickBot="1">
      <c r="A334" s="63"/>
      <c r="B334" s="14"/>
      <c r="C334" s="32"/>
      <c r="D334" s="16"/>
      <c r="E334" s="33"/>
      <c r="F334" s="15"/>
      <c r="G334" s="34"/>
      <c r="H334" s="35"/>
    </row>
    <row r="335" spans="1:8" ht="12" customHeight="1">
      <c r="A335" s="61" t="s">
        <v>304</v>
      </c>
      <c r="B335" s="17" t="s">
        <v>5</v>
      </c>
      <c r="C335" s="18" t="s">
        <v>5</v>
      </c>
      <c r="D335" s="19" t="s">
        <v>5</v>
      </c>
      <c r="E335" s="20" t="s">
        <v>5</v>
      </c>
      <c r="F335" s="18" t="s">
        <v>5</v>
      </c>
      <c r="G335" s="1" t="s">
        <v>5</v>
      </c>
      <c r="H335" s="20" t="s">
        <v>5</v>
      </c>
    </row>
    <row r="336" spans="1:8" ht="12" customHeight="1">
      <c r="A336" s="62"/>
      <c r="B336" s="51" t="s">
        <v>172</v>
      </c>
      <c r="C336" s="42">
        <v>18480</v>
      </c>
      <c r="D336" s="43">
        <v>14074</v>
      </c>
      <c r="E336" s="20">
        <f aca="true" t="shared" si="39" ref="E336:E342">C336+D336</f>
        <v>32554</v>
      </c>
      <c r="F336" s="18">
        <v>267600</v>
      </c>
      <c r="G336" s="1">
        <v>0</v>
      </c>
      <c r="H336" s="20">
        <f aca="true" t="shared" si="40" ref="H336:H342">F336+G336</f>
        <v>267600</v>
      </c>
    </row>
    <row r="337" spans="1:8" ht="12" customHeight="1">
      <c r="A337" s="62"/>
      <c r="B337" s="46" t="s">
        <v>173</v>
      </c>
      <c r="C337" s="42">
        <v>5565</v>
      </c>
      <c r="D337" s="43">
        <v>10896</v>
      </c>
      <c r="E337" s="20">
        <f t="shared" si="39"/>
        <v>16461</v>
      </c>
      <c r="F337" s="18">
        <v>20550</v>
      </c>
      <c r="G337" s="1">
        <v>0</v>
      </c>
      <c r="H337" s="20">
        <f t="shared" si="40"/>
        <v>20550</v>
      </c>
    </row>
    <row r="338" spans="1:8" ht="12" customHeight="1">
      <c r="A338" s="62"/>
      <c r="B338" s="46" t="s">
        <v>174</v>
      </c>
      <c r="C338" s="42">
        <v>26250</v>
      </c>
      <c r="D338" s="43">
        <v>19068</v>
      </c>
      <c r="E338" s="20">
        <f t="shared" si="39"/>
        <v>45318</v>
      </c>
      <c r="F338" s="18">
        <v>0</v>
      </c>
      <c r="G338" s="1">
        <v>22900</v>
      </c>
      <c r="H338" s="20">
        <f t="shared" si="40"/>
        <v>22900</v>
      </c>
    </row>
    <row r="339" spans="1:8" ht="12" customHeight="1">
      <c r="A339" s="62"/>
      <c r="B339" s="46" t="s">
        <v>175</v>
      </c>
      <c r="C339" s="42">
        <v>0</v>
      </c>
      <c r="D339" s="43">
        <v>0</v>
      </c>
      <c r="E339" s="20">
        <f t="shared" si="39"/>
        <v>0</v>
      </c>
      <c r="F339" s="18">
        <v>0</v>
      </c>
      <c r="G339" s="1">
        <v>0</v>
      </c>
      <c r="H339" s="20">
        <f t="shared" si="40"/>
        <v>0</v>
      </c>
    </row>
    <row r="340" spans="1:8" ht="12" customHeight="1">
      <c r="A340" s="62"/>
      <c r="B340" s="46" t="s">
        <v>192</v>
      </c>
      <c r="C340" s="42">
        <v>840</v>
      </c>
      <c r="D340" s="43">
        <v>0</v>
      </c>
      <c r="E340" s="20">
        <f t="shared" si="39"/>
        <v>840</v>
      </c>
      <c r="F340" s="18">
        <v>0</v>
      </c>
      <c r="G340" s="1">
        <v>0</v>
      </c>
      <c r="H340" s="20">
        <f t="shared" si="40"/>
        <v>0</v>
      </c>
    </row>
    <row r="341" spans="1:8" ht="12" customHeight="1">
      <c r="A341" s="62"/>
      <c r="B341" s="46" t="s">
        <v>284</v>
      </c>
      <c r="C341" s="42">
        <v>29190</v>
      </c>
      <c r="D341" s="43">
        <v>21792</v>
      </c>
      <c r="E341" s="20">
        <f t="shared" si="39"/>
        <v>50982</v>
      </c>
      <c r="F341" s="18">
        <v>95400</v>
      </c>
      <c r="G341" s="1">
        <v>43350</v>
      </c>
      <c r="H341" s="20">
        <f t="shared" si="40"/>
        <v>138750</v>
      </c>
    </row>
    <row r="342" spans="1:8" ht="12" customHeight="1">
      <c r="A342" s="62"/>
      <c r="B342" s="46" t="s">
        <v>285</v>
      </c>
      <c r="C342" s="42">
        <v>0</v>
      </c>
      <c r="D342" s="43">
        <v>0</v>
      </c>
      <c r="E342" s="20">
        <f t="shared" si="39"/>
        <v>0</v>
      </c>
      <c r="F342" s="18">
        <v>0</v>
      </c>
      <c r="G342" s="1">
        <v>0</v>
      </c>
      <c r="H342" s="20">
        <f t="shared" si="40"/>
        <v>0</v>
      </c>
    </row>
    <row r="343" spans="1:8" ht="12" customHeight="1" thickBot="1">
      <c r="A343" s="62"/>
      <c r="B343" s="21" t="s">
        <v>5</v>
      </c>
      <c r="C343" s="22" t="s">
        <v>5</v>
      </c>
      <c r="D343" s="12" t="s">
        <v>5</v>
      </c>
      <c r="E343" s="13" t="s">
        <v>5</v>
      </c>
      <c r="F343" s="22" t="s">
        <v>5</v>
      </c>
      <c r="G343" s="23" t="s">
        <v>5</v>
      </c>
      <c r="H343" s="13" t="s">
        <v>5</v>
      </c>
    </row>
    <row r="344" spans="1:8" ht="12" customHeight="1">
      <c r="A344" s="62"/>
      <c r="B344" s="4"/>
      <c r="C344" s="24"/>
      <c r="D344" s="25"/>
      <c r="E344" s="26"/>
      <c r="F344" s="27"/>
      <c r="G344" s="28"/>
      <c r="H344" s="7"/>
    </row>
    <row r="345" spans="1:8" ht="12" customHeight="1">
      <c r="A345" s="62"/>
      <c r="B345" s="8" t="s">
        <v>6</v>
      </c>
      <c r="C345" s="29">
        <f aca="true" t="shared" si="41" ref="C345:H345">SUM(C336:C342)</f>
        <v>80325</v>
      </c>
      <c r="D345" s="30">
        <f t="shared" si="41"/>
        <v>65830</v>
      </c>
      <c r="E345" s="31">
        <f t="shared" si="41"/>
        <v>146155</v>
      </c>
      <c r="F345" s="29">
        <f t="shared" si="41"/>
        <v>383550</v>
      </c>
      <c r="G345" s="30">
        <f t="shared" si="41"/>
        <v>66250</v>
      </c>
      <c r="H345" s="31">
        <f t="shared" si="41"/>
        <v>449800</v>
      </c>
    </row>
    <row r="346" spans="1:8" ht="12" customHeight="1" thickBot="1">
      <c r="A346" s="63"/>
      <c r="B346" s="14"/>
      <c r="C346" s="32"/>
      <c r="D346" s="16"/>
      <c r="E346" s="33"/>
      <c r="F346" s="15"/>
      <c r="G346" s="34"/>
      <c r="H346" s="35"/>
    </row>
    <row r="349" ht="12" customHeight="1" thickBot="1"/>
    <row r="350" spans="1:8" ht="12" customHeight="1">
      <c r="A350" s="61" t="s">
        <v>4</v>
      </c>
      <c r="B350" s="37" t="s">
        <v>5</v>
      </c>
      <c r="C350" s="52" t="s">
        <v>5</v>
      </c>
      <c r="D350" s="53" t="s">
        <v>5</v>
      </c>
      <c r="E350" s="54" t="s">
        <v>5</v>
      </c>
      <c r="F350" s="52" t="s">
        <v>5</v>
      </c>
      <c r="G350" s="55" t="s">
        <v>5</v>
      </c>
      <c r="H350" s="54" t="s">
        <v>5</v>
      </c>
    </row>
    <row r="351" spans="1:8" ht="12" customHeight="1">
      <c r="A351" s="62"/>
      <c r="B351" s="17" t="s">
        <v>8</v>
      </c>
      <c r="C351" s="18">
        <v>275835</v>
      </c>
      <c r="D351" s="19">
        <v>287836</v>
      </c>
      <c r="E351" s="20">
        <f aca="true" t="shared" si="42" ref="E351:E364">C351+D351</f>
        <v>563671</v>
      </c>
      <c r="F351" s="18">
        <v>569550</v>
      </c>
      <c r="G351" s="1">
        <v>231900</v>
      </c>
      <c r="H351" s="20">
        <f aca="true" t="shared" si="43" ref="H351:H364">F351+G351</f>
        <v>801450</v>
      </c>
    </row>
    <row r="352" spans="1:8" ht="12" customHeight="1">
      <c r="A352" s="62"/>
      <c r="B352" s="36" t="s">
        <v>9</v>
      </c>
      <c r="C352" s="18">
        <v>139650</v>
      </c>
      <c r="D352" s="19">
        <v>141194</v>
      </c>
      <c r="E352" s="20">
        <f t="shared" si="42"/>
        <v>280844</v>
      </c>
      <c r="F352" s="18">
        <v>435450</v>
      </c>
      <c r="G352" s="1">
        <v>205650</v>
      </c>
      <c r="H352" s="20">
        <f t="shared" si="43"/>
        <v>641100</v>
      </c>
    </row>
    <row r="353" spans="1:8" ht="12" customHeight="1">
      <c r="A353" s="62"/>
      <c r="B353" s="36" t="s">
        <v>10</v>
      </c>
      <c r="C353" s="18">
        <v>51870</v>
      </c>
      <c r="D353" s="19">
        <v>48578</v>
      </c>
      <c r="E353" s="20">
        <f t="shared" si="42"/>
        <v>100448</v>
      </c>
      <c r="F353" s="18">
        <v>74550</v>
      </c>
      <c r="G353" s="1">
        <v>63100</v>
      </c>
      <c r="H353" s="20">
        <f t="shared" si="43"/>
        <v>137650</v>
      </c>
    </row>
    <row r="354" spans="1:8" ht="12" customHeight="1">
      <c r="A354" s="62"/>
      <c r="B354" s="36" t="s">
        <v>11</v>
      </c>
      <c r="C354" s="18">
        <v>108465</v>
      </c>
      <c r="D354" s="19">
        <v>113500</v>
      </c>
      <c r="E354" s="20">
        <f t="shared" si="42"/>
        <v>221965</v>
      </c>
      <c r="F354" s="18">
        <v>186750</v>
      </c>
      <c r="G354" s="1">
        <v>137750</v>
      </c>
      <c r="H354" s="20">
        <f t="shared" si="43"/>
        <v>324500</v>
      </c>
    </row>
    <row r="355" spans="1:8" ht="12" customHeight="1">
      <c r="A355" s="62"/>
      <c r="B355" s="36" t="s">
        <v>12</v>
      </c>
      <c r="C355" s="18">
        <v>70560</v>
      </c>
      <c r="D355" s="19">
        <v>34050</v>
      </c>
      <c r="E355" s="20">
        <f t="shared" si="42"/>
        <v>104610</v>
      </c>
      <c r="F355" s="18">
        <v>74550</v>
      </c>
      <c r="G355" s="1">
        <v>32750</v>
      </c>
      <c r="H355" s="20">
        <f t="shared" si="43"/>
        <v>107300</v>
      </c>
    </row>
    <row r="356" spans="1:8" ht="12" customHeight="1">
      <c r="A356" s="62"/>
      <c r="B356" s="36" t="s">
        <v>13</v>
      </c>
      <c r="C356" s="18">
        <v>89565</v>
      </c>
      <c r="D356" s="19">
        <v>136200</v>
      </c>
      <c r="E356" s="20">
        <f t="shared" si="42"/>
        <v>225765</v>
      </c>
      <c r="F356" s="18">
        <v>47700</v>
      </c>
      <c r="G356" s="1">
        <v>65500</v>
      </c>
      <c r="H356" s="20">
        <f t="shared" si="43"/>
        <v>113200</v>
      </c>
    </row>
    <row r="357" spans="1:8" ht="12" customHeight="1">
      <c r="A357" s="62"/>
      <c r="B357" s="36" t="s">
        <v>14</v>
      </c>
      <c r="C357" s="18">
        <v>177345</v>
      </c>
      <c r="D357" s="19">
        <v>197944</v>
      </c>
      <c r="E357" s="20">
        <f t="shared" si="42"/>
        <v>375289</v>
      </c>
      <c r="F357" s="18">
        <v>313800</v>
      </c>
      <c r="G357" s="1">
        <v>202550</v>
      </c>
      <c r="H357" s="20">
        <f t="shared" si="43"/>
        <v>516350</v>
      </c>
    </row>
    <row r="358" spans="1:8" ht="12" customHeight="1">
      <c r="A358" s="62"/>
      <c r="B358" s="36" t="s">
        <v>15</v>
      </c>
      <c r="C358" s="18">
        <v>50400</v>
      </c>
      <c r="D358" s="19">
        <v>60836</v>
      </c>
      <c r="E358" s="20">
        <f t="shared" si="42"/>
        <v>111236</v>
      </c>
      <c r="F358" s="18">
        <v>234450</v>
      </c>
      <c r="G358" s="1">
        <v>60700</v>
      </c>
      <c r="H358" s="20">
        <f t="shared" si="43"/>
        <v>295150</v>
      </c>
    </row>
    <row r="359" spans="1:8" ht="12" customHeight="1">
      <c r="A359" s="62"/>
      <c r="B359" s="36" t="s">
        <v>16</v>
      </c>
      <c r="C359" s="18">
        <v>147000</v>
      </c>
      <c r="D359" s="19">
        <v>190226</v>
      </c>
      <c r="E359" s="20">
        <f t="shared" si="42"/>
        <v>337226</v>
      </c>
      <c r="F359" s="18">
        <v>289050</v>
      </c>
      <c r="G359" s="1">
        <v>171500</v>
      </c>
      <c r="H359" s="20">
        <f t="shared" si="43"/>
        <v>460550</v>
      </c>
    </row>
    <row r="360" spans="1:8" ht="12" customHeight="1">
      <c r="A360" s="62"/>
      <c r="B360" s="36" t="s">
        <v>17</v>
      </c>
      <c r="C360" s="18">
        <v>75390</v>
      </c>
      <c r="D360" s="19">
        <v>114408</v>
      </c>
      <c r="E360" s="20">
        <f t="shared" si="42"/>
        <v>189798</v>
      </c>
      <c r="F360" s="18">
        <v>142800</v>
      </c>
      <c r="G360" s="1">
        <v>39750</v>
      </c>
      <c r="H360" s="20">
        <f t="shared" si="43"/>
        <v>182550</v>
      </c>
    </row>
    <row r="361" spans="1:8" ht="12" customHeight="1">
      <c r="A361" s="62"/>
      <c r="B361" s="36" t="s">
        <v>18</v>
      </c>
      <c r="C361" s="18">
        <v>197190</v>
      </c>
      <c r="D361" s="19">
        <v>152998</v>
      </c>
      <c r="E361" s="20">
        <f t="shared" si="42"/>
        <v>350188</v>
      </c>
      <c r="F361" s="18">
        <v>662400</v>
      </c>
      <c r="G361" s="1">
        <v>221100</v>
      </c>
      <c r="H361" s="20">
        <f t="shared" si="43"/>
        <v>883500</v>
      </c>
    </row>
    <row r="362" spans="1:8" ht="12" customHeight="1">
      <c r="A362" s="62"/>
      <c r="B362" s="36" t="s">
        <v>19</v>
      </c>
      <c r="C362" s="18">
        <v>122535</v>
      </c>
      <c r="D362" s="19">
        <v>103512</v>
      </c>
      <c r="E362" s="20">
        <f t="shared" si="42"/>
        <v>226047</v>
      </c>
      <c r="F362" s="18">
        <v>152850</v>
      </c>
      <c r="G362" s="1">
        <v>115600</v>
      </c>
      <c r="H362" s="20">
        <f t="shared" si="43"/>
        <v>268450</v>
      </c>
    </row>
    <row r="363" spans="1:8" ht="12" customHeight="1">
      <c r="A363" s="62"/>
      <c r="B363" s="36" t="s">
        <v>20</v>
      </c>
      <c r="C363" s="18">
        <v>161280</v>
      </c>
      <c r="D363" s="19">
        <v>108506</v>
      </c>
      <c r="E363" s="20">
        <f t="shared" si="42"/>
        <v>269786</v>
      </c>
      <c r="F363" s="18">
        <v>431550</v>
      </c>
      <c r="G363" s="1">
        <v>239650</v>
      </c>
      <c r="H363" s="20">
        <f t="shared" si="43"/>
        <v>671200</v>
      </c>
    </row>
    <row r="364" spans="1:8" ht="12" customHeight="1">
      <c r="A364" s="62"/>
      <c r="B364" s="36" t="s">
        <v>21</v>
      </c>
      <c r="C364" s="18">
        <v>80325</v>
      </c>
      <c r="D364" s="19">
        <v>65830</v>
      </c>
      <c r="E364" s="20">
        <f t="shared" si="42"/>
        <v>146155</v>
      </c>
      <c r="F364" s="18">
        <v>383550</v>
      </c>
      <c r="G364" s="1">
        <v>66250</v>
      </c>
      <c r="H364" s="20">
        <f t="shared" si="43"/>
        <v>449800</v>
      </c>
    </row>
    <row r="365" spans="1:8" ht="12" customHeight="1" thickBot="1">
      <c r="A365" s="62"/>
      <c r="B365" s="21" t="s">
        <v>5</v>
      </c>
      <c r="C365" s="22" t="s">
        <v>5</v>
      </c>
      <c r="D365" s="12" t="s">
        <v>5</v>
      </c>
      <c r="E365" s="13" t="s">
        <v>5</v>
      </c>
      <c r="F365" s="22" t="s">
        <v>5</v>
      </c>
      <c r="G365" s="23" t="s">
        <v>5</v>
      </c>
      <c r="H365" s="13" t="s">
        <v>5</v>
      </c>
    </row>
    <row r="366" spans="1:8" ht="12" customHeight="1">
      <c r="A366" s="62"/>
      <c r="B366" s="4"/>
      <c r="C366" s="24"/>
      <c r="D366" s="25"/>
      <c r="E366" s="26"/>
      <c r="F366" s="27"/>
      <c r="G366" s="28"/>
      <c r="H366" s="7"/>
    </row>
    <row r="367" spans="1:8" ht="12" customHeight="1">
      <c r="A367" s="62"/>
      <c r="B367" s="8" t="s">
        <v>6</v>
      </c>
      <c r="C367" s="29">
        <f aca="true" t="shared" si="44" ref="C367:H367">SUM(C351:C364)</f>
        <v>1747410</v>
      </c>
      <c r="D367" s="30">
        <f t="shared" si="44"/>
        <v>1755618</v>
      </c>
      <c r="E367" s="31">
        <f t="shared" si="44"/>
        <v>3503028</v>
      </c>
      <c r="F367" s="29">
        <f t="shared" si="44"/>
        <v>3999000</v>
      </c>
      <c r="G367" s="30">
        <f t="shared" si="44"/>
        <v>1853750</v>
      </c>
      <c r="H367" s="31">
        <f t="shared" si="44"/>
        <v>5852750</v>
      </c>
    </row>
    <row r="368" spans="1:8" ht="12" customHeight="1" thickBot="1">
      <c r="A368" s="63"/>
      <c r="B368" s="14"/>
      <c r="C368" s="32"/>
      <c r="D368" s="16"/>
      <c r="E368" s="33"/>
      <c r="F368" s="15"/>
      <c r="G368" s="34"/>
      <c r="H368" s="35"/>
    </row>
  </sheetData>
  <sheetProtection/>
  <mergeCells count="26">
    <mergeCell ref="A254:A290"/>
    <mergeCell ref="A2:H2"/>
    <mergeCell ref="B5:B13"/>
    <mergeCell ref="A167:A191"/>
    <mergeCell ref="A192:A212"/>
    <mergeCell ref="A109:A129"/>
    <mergeCell ref="A130:A141"/>
    <mergeCell ref="A142:A166"/>
    <mergeCell ref="A291:A306"/>
    <mergeCell ref="A307:A334"/>
    <mergeCell ref="A335:A346"/>
    <mergeCell ref="A350:A368"/>
    <mergeCell ref="A5:A13"/>
    <mergeCell ref="A14:A50"/>
    <mergeCell ref="A51:A80"/>
    <mergeCell ref="A81:A108"/>
    <mergeCell ref="A213:A235"/>
    <mergeCell ref="A236:A253"/>
    <mergeCell ref="C5:E7"/>
    <mergeCell ref="F5:H7"/>
    <mergeCell ref="C8:C13"/>
    <mergeCell ref="D8:D13"/>
    <mergeCell ref="E8:E13"/>
    <mergeCell ref="F8:F13"/>
    <mergeCell ref="G8:G13"/>
    <mergeCell ref="H8:H13"/>
  </mergeCells>
  <printOptions horizontalCentered="1"/>
  <pageMargins left="0.07874015748031496" right="0.07874015748031496" top="0.7874015748031497" bottom="0" header="0.7874015748031497" footer="0.7874015748031497"/>
  <pageSetup horizontalDpi="300" verticalDpi="300" orientation="portrait" paperSize="9" r:id="rId1"/>
  <rowBreaks count="15" manualBreakCount="15">
    <brk id="50" max="255" man="1"/>
    <brk id="80" max="255" man="1"/>
    <brk id="108" max="255" man="1"/>
    <brk id="129" max="255" man="1"/>
    <brk id="141" max="255" man="1"/>
    <brk id="166" max="255" man="1"/>
    <brk id="191" max="255" man="1"/>
    <brk id="212" max="255" man="1"/>
    <brk id="235" max="255" man="1"/>
    <brk id="253" max="255" man="1"/>
    <brk id="290" max="255" man="1"/>
    <brk id="306" max="255" man="1"/>
    <brk id="334" max="255" man="1"/>
    <brk id="346" max="255" man="1"/>
    <brk id="3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</dc:creator>
  <cp:keywords/>
  <dc:description/>
  <cp:lastModifiedBy>Iva Pechová</cp:lastModifiedBy>
  <cp:lastPrinted>2011-11-06T19:32:20Z</cp:lastPrinted>
  <dcterms:created xsi:type="dcterms:W3CDTF">2001-05-18T05:53:07Z</dcterms:created>
  <dcterms:modified xsi:type="dcterms:W3CDTF">2011-11-07T08:41:02Z</dcterms:modified>
  <cp:category/>
  <cp:version/>
  <cp:contentType/>
  <cp:contentStatus/>
</cp:coreProperties>
</file>