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Ekonomické informace 2014" sheetId="1" r:id="rId1"/>
  </sheets>
  <definedNames/>
  <calcPr fullCalcOnLoad="1"/>
</workbook>
</file>

<file path=xl/sharedStrings.xml><?xml version="1.0" encoding="utf-8"?>
<sst xmlns="http://schemas.openxmlformats.org/spreadsheetml/2006/main" count="372" uniqueCount="309">
  <si>
    <t>KRAJ PRAHA</t>
  </si>
  <si>
    <t>evidovaní členové</t>
  </si>
  <si>
    <t>částka</t>
  </si>
  <si>
    <t>oddíl 37</t>
  </si>
  <si>
    <t>mládež</t>
  </si>
  <si>
    <t xml:space="preserve"> </t>
  </si>
  <si>
    <t>TJ Bohemians Praha</t>
  </si>
  <si>
    <t>TJ Liga 100 Praha</t>
  </si>
  <si>
    <t>TJ Sokol Praha Královské Vinohrady</t>
  </si>
  <si>
    <t>SK ZŠ Jeseniova Praha</t>
  </si>
  <si>
    <t>SK DVOJKA Praha</t>
  </si>
  <si>
    <t>Spartak Praha 4</t>
  </si>
  <si>
    <t>Sportovní chůze Praha</t>
  </si>
  <si>
    <t>ŠSK ZŠ Filosofská Praha</t>
  </si>
  <si>
    <t>SK Aktis Praha</t>
  </si>
  <si>
    <t>SC Radotín Praha</t>
  </si>
  <si>
    <t>TJ Stodůlky Praha, o.s.</t>
  </si>
  <si>
    <t>SK Aritma Praha</t>
  </si>
  <si>
    <t>TJ ČZU Praha</t>
  </si>
  <si>
    <t>TJ Dukla Praha</t>
  </si>
  <si>
    <t>SK Kotlářka Praha</t>
  </si>
  <si>
    <t>PSK Olymp Praha</t>
  </si>
  <si>
    <t>Univerzitní sportovní klub Praha</t>
  </si>
  <si>
    <t>A. C. Sparta Praha</t>
  </si>
  <si>
    <t>AC Praha 1890</t>
  </si>
  <si>
    <t>SRI CHINMOY TEAM Praha</t>
  </si>
  <si>
    <t>Atletický školní klub Mazurská</t>
  </si>
  <si>
    <t>TJ Sokol Kbely Praha</t>
  </si>
  <si>
    <t>ŠAK Novoborská Praha</t>
  </si>
  <si>
    <t>ŠSK Újezd nad Lesy-Praha</t>
  </si>
  <si>
    <t>ASK Slavia Praha</t>
  </si>
  <si>
    <t>ATLETIKA HOSTIVAŘ</t>
  </si>
  <si>
    <t>AC Ranck Praha</t>
  </si>
  <si>
    <t>VSK FTVS Praha</t>
  </si>
  <si>
    <t>TJ Sokol Dolní Počernice</t>
  </si>
  <si>
    <t>Prague International Marathon</t>
  </si>
  <si>
    <t>Atletika Knoflík</t>
  </si>
  <si>
    <t>SMOLA CHUZE Praha</t>
  </si>
  <si>
    <t>ATLETIK RUDNÁ</t>
  </si>
  <si>
    <t>TJ Sokol Horní Počernice</t>
  </si>
  <si>
    <t>ASK Altsport o.s.</t>
  </si>
  <si>
    <t>TJ Sokol Liboc</t>
  </si>
  <si>
    <t>Atletika Jižní  Město</t>
  </si>
  <si>
    <t>C E L K E M</t>
  </si>
  <si>
    <t>KRAJ STŘEDOČESKÝ</t>
  </si>
  <si>
    <t>oddíl 27</t>
  </si>
  <si>
    <t>TJ Lokomotiva Beroun o.s.</t>
  </si>
  <si>
    <t>AC Čáslav</t>
  </si>
  <si>
    <t>TJ Spartak Čelákovice</t>
  </si>
  <si>
    <t>TJ Slavoj Český Brod,o.s.</t>
  </si>
  <si>
    <t>TJ Spartak Hořovice</t>
  </si>
  <si>
    <t>A. C. TEPO Kladno</t>
  </si>
  <si>
    <t>Maratón klub Kladno, o.s.</t>
  </si>
  <si>
    <t>TJ Sokol Kolín-atletika</t>
  </si>
  <si>
    <t>SKP Olympia Kutná Hora</t>
  </si>
  <si>
    <t>TJ Sokol na Mělníce, oddíl atletiky</t>
  </si>
  <si>
    <t>TJ Neratovice</t>
  </si>
  <si>
    <t>SKP Nymburk, o.s.</t>
  </si>
  <si>
    <t>TJ Lokomotiva Rakovník</t>
  </si>
  <si>
    <t>Sokol Roztoky u Prahy</t>
  </si>
  <si>
    <t>TJ Kavalier Sázava</t>
  </si>
  <si>
    <t>AS E. Zátopka Stará Boleslav, o.s.</t>
  </si>
  <si>
    <t>TJ Slavoj Stará Boleslav</t>
  </si>
  <si>
    <t>TJ Spartak  Vlašim</t>
  </si>
  <si>
    <t>TJ Lokomotiva Zdice</t>
  </si>
  <si>
    <t>SK Sporting Příbram</t>
  </si>
  <si>
    <t>1. AK Chocerady</t>
  </si>
  <si>
    <t>Atletický oddíl - STŘELA  Žebrák</t>
  </si>
  <si>
    <t xml:space="preserve">T.J. Sokol Říčany a Radošovice  </t>
  </si>
  <si>
    <t>SK Babice</t>
  </si>
  <si>
    <t>Všestranný sportovní klub Mladá Boleslav</t>
  </si>
  <si>
    <t>TJ Jiskra Zruč nad Sázavou</t>
  </si>
  <si>
    <t>ŠSK Slaný</t>
  </si>
  <si>
    <t>KRAJ JIHOČESKÝ</t>
  </si>
  <si>
    <t>oddíl 22</t>
  </si>
  <si>
    <t>Bechyňský atlet.klub Bechyně</t>
  </si>
  <si>
    <t>ŠSK ZŠ Borotín</t>
  </si>
  <si>
    <t>TJ SK Čéčova Č.Budějovice</t>
  </si>
  <si>
    <t>SK Čtyři Dvory Č.Budějovice</t>
  </si>
  <si>
    <t>TJ KOH-I-NOOR Č.Budějovice</t>
  </si>
  <si>
    <t>SKP České Budějovice</t>
  </si>
  <si>
    <t>T. J. Sokol České Budějovice</t>
  </si>
  <si>
    <t>Atletic Club Čimelice</t>
  </si>
  <si>
    <t>TJ Chyšky</t>
  </si>
  <si>
    <t>TJ Sokol Milevsko</t>
  </si>
  <si>
    <t>TJ Nová Včelnice</t>
  </si>
  <si>
    <t>TJ ČZ Strakonice</t>
  </si>
  <si>
    <t>TJ Vodní stavby Tábor</t>
  </si>
  <si>
    <t>TJ Lokomotiva Veselí nad Lužnicí, o.s.</t>
  </si>
  <si>
    <t>TJ Blatná</t>
  </si>
  <si>
    <t>TJ Jiskra Třeboň</t>
  </si>
  <si>
    <t>TJ Jiskra Nová Bystřice</t>
  </si>
  <si>
    <t>Atletika Katovice o.s.</t>
  </si>
  <si>
    <t>Atletika Písek, o.s.</t>
  </si>
  <si>
    <t>SKOK J. Hradec</t>
  </si>
  <si>
    <t>SK Větřní</t>
  </si>
  <si>
    <t>Jihočeský klub maratonců</t>
  </si>
  <si>
    <t>KRAJ PLZEŇSKÝ</t>
  </si>
  <si>
    <t>oddíl 17</t>
  </si>
  <si>
    <t>AC Domažlice</t>
  </si>
  <si>
    <t>Atletika Klatovy</t>
  </si>
  <si>
    <t>ATLETCLUB Nýřany</t>
  </si>
  <si>
    <t>TJ Sokol SG Plzeň-Petřín</t>
  </si>
  <si>
    <t>AK ŠKODA Plzeň</t>
  </si>
  <si>
    <t>AC Falcon Rokycany</t>
  </si>
  <si>
    <t>TJ Baník Stříbro</t>
  </si>
  <si>
    <t>TJ Sušice</t>
  </si>
  <si>
    <t>TJ Slavoj Tachov, o.s.</t>
  </si>
  <si>
    <t>ACK Domažlice</t>
  </si>
  <si>
    <t>SC MARATHON PLZEŇ</t>
  </si>
  <si>
    <t>MÍLAŘI Domažlice</t>
  </si>
  <si>
    <t>ŠAK při ZŠ Přeštice</t>
  </si>
  <si>
    <t>DDM Stod</t>
  </si>
  <si>
    <t>Accc Horažďovice</t>
  </si>
  <si>
    <t xml:space="preserve">SKP Rapid Sport - atletický oddíl </t>
  </si>
  <si>
    <t>AKM Viktoria Plzeň</t>
  </si>
  <si>
    <t>KRAJ KARLOVARSKÝ</t>
  </si>
  <si>
    <t>oddíl 8</t>
  </si>
  <si>
    <t>SKP Union Cheb - klub atletiky</t>
  </si>
  <si>
    <t>ŠAK Chodov</t>
  </si>
  <si>
    <t>AC Start Karlovy Vary</t>
  </si>
  <si>
    <t>AC Mariánské Lázně, o.s.</t>
  </si>
  <si>
    <t>TJ MDDM Ostrov</t>
  </si>
  <si>
    <t>AK Sokolov</t>
  </si>
  <si>
    <t>TRIATLET Karlovy Vary</t>
  </si>
  <si>
    <t>SC Start Karlovy Vary</t>
  </si>
  <si>
    <t>KRAJ ÚSTECKÝ</t>
  </si>
  <si>
    <t>oddíl 24</t>
  </si>
  <si>
    <t>AK Bílina</t>
  </si>
  <si>
    <t>ŠSK ZŠ TGM Č.Kamenice</t>
  </si>
  <si>
    <t>ASK Děčín</t>
  </si>
  <si>
    <t>AK Slovan Duchcov</t>
  </si>
  <si>
    <t>AFK LoKo Chomutov</t>
  </si>
  <si>
    <t>TJ VTŽ Chomutov</t>
  </si>
  <si>
    <t>Atletika Kadaň</t>
  </si>
  <si>
    <t>AK Chemopetrol Litvínov</t>
  </si>
  <si>
    <t>ASK Lovosice</t>
  </si>
  <si>
    <t>AK Most</t>
  </si>
  <si>
    <t>ASK ELNA Počerady</t>
  </si>
  <si>
    <t>USK VŠEM Ústí n/L.</t>
  </si>
  <si>
    <t>TJ HVĚZDA Trnovany</t>
  </si>
  <si>
    <t>AK Žatec</t>
  </si>
  <si>
    <t>AO TJ Baník Meziboří</t>
  </si>
  <si>
    <t>BK BĚKODO při TJ Loko Teplice</t>
  </si>
  <si>
    <t>TJ Krupka</t>
  </si>
  <si>
    <t>TJ Klášterec n/O.</t>
  </si>
  <si>
    <t>TJ Sokol Roudnice n/L.</t>
  </si>
  <si>
    <t>Athletic Club Ústí n/L. o.s.</t>
  </si>
  <si>
    <t>AK při ZŠ Prokopa Holého Louny</t>
  </si>
  <si>
    <t>Sportovní klub ATLETIKA PRO DĚTI o.s.</t>
  </si>
  <si>
    <t>AK Chotěšov</t>
  </si>
  <si>
    <t>Běžecký klub F-C Kadaň</t>
  </si>
  <si>
    <t>KRAJ LIBERECKÝ</t>
  </si>
  <si>
    <t>oddíl 21</t>
  </si>
  <si>
    <t>Dům dětí a mládeže Cvikováček  Cvikov</t>
  </si>
  <si>
    <t>AC Česká Lípa</t>
  </si>
  <si>
    <t>TJ Desná</t>
  </si>
  <si>
    <t>TJ LIAZ Jablonec n/N.</t>
  </si>
  <si>
    <t>ŠAK při 5. ZŠ Jablonec n/N.</t>
  </si>
  <si>
    <t>ŠAK SG Jablonec n/N.</t>
  </si>
  <si>
    <t>SK ZŠ Jablonné v Podj., o.s.</t>
  </si>
  <si>
    <t>AC TJ Jičín</t>
  </si>
  <si>
    <t>TJ Jilemnice</t>
  </si>
  <si>
    <t>AC Slovan Liberec, o.s.</t>
  </si>
  <si>
    <t>TJ Lomnice n/Pop.</t>
  </si>
  <si>
    <t>AC Mladá Boleslav o.s.</t>
  </si>
  <si>
    <t>TJ Jiskra Nový Bor</t>
  </si>
  <si>
    <t>TJ Rumburk</t>
  </si>
  <si>
    <t>AAK TJ Turnov</t>
  </si>
  <si>
    <t>AC SYNER Turnov</t>
  </si>
  <si>
    <t>TJ Slovan Varnsdorf</t>
  </si>
  <si>
    <t>AC Jablonec nad Nisou, o.s.</t>
  </si>
  <si>
    <t>Sportovní klub Studenec</t>
  </si>
  <si>
    <t>o.s. Diana Sport</t>
  </si>
  <si>
    <t>Athletic Club Rumburk</t>
  </si>
  <si>
    <t>KRAJ KRÁLOVÉHRADECKÝ</t>
  </si>
  <si>
    <t>oddíl 16</t>
  </si>
  <si>
    <t>TJ Dobruška</t>
  </si>
  <si>
    <t>TJ Dvůr Králové n/L.</t>
  </si>
  <si>
    <t>TJ Liga 100 Hradec Králové</t>
  </si>
  <si>
    <t>TJ Sokol Hradec Králové</t>
  </si>
  <si>
    <t>TJ SOKOL Nová Paka</t>
  </si>
  <si>
    <t>TJ Nová Paka</t>
  </si>
  <si>
    <t>SK Nové Město nad Metují</t>
  </si>
  <si>
    <t>SK Plhov Náchod</t>
  </si>
  <si>
    <t>Dětské centrum Ostroměř</t>
  </si>
  <si>
    <t>SK Solnice</t>
  </si>
  <si>
    <t>TJ Lokomotiva Trutnov</t>
  </si>
  <si>
    <t>SK Týniště nad Orlicí</t>
  </si>
  <si>
    <t>TJ Maratonstav Úpice</t>
  </si>
  <si>
    <t>TJ Sokol Dvůr Králové n/L.</t>
  </si>
  <si>
    <t>TJ Sokol Jaroměř</t>
  </si>
  <si>
    <t>Atletický klub Hořice</t>
  </si>
  <si>
    <t>KRAJ PARDUBICKÝ</t>
  </si>
  <si>
    <t>ČTBK ISCAREX Č.Třebová</t>
  </si>
  <si>
    <t>AC Spartak Choceň</t>
  </si>
  <si>
    <t>TJ Jiskra Litomyšl</t>
  </si>
  <si>
    <t>AK Moravská Třebová</t>
  </si>
  <si>
    <t>AC Pardubice</t>
  </si>
  <si>
    <t>Hvězda SKP Pardubice</t>
  </si>
  <si>
    <t>ŠAK ZŠ Pardubice, Benešovo náměstí</t>
  </si>
  <si>
    <t>ATLETIKA Polička</t>
  </si>
  <si>
    <t>Atletický klub Spartak Slatiňany</t>
  </si>
  <si>
    <t>TJ Svitavy</t>
  </si>
  <si>
    <t>TJ Jiskra Ústí nad Orlicí</t>
  </si>
  <si>
    <t>AC Vysoké Mýto</t>
  </si>
  <si>
    <t>TJ Jablonné nad Orlicí</t>
  </si>
  <si>
    <t>KPA Pardubice</t>
  </si>
  <si>
    <t>Atletika TJ Sokol Žamberk</t>
  </si>
  <si>
    <t>Atletika Chrudim</t>
  </si>
  <si>
    <t>ACTIVITY Lanškroun</t>
  </si>
  <si>
    <t>KRAJ VYSOČINA</t>
  </si>
  <si>
    <t>oddíl 13</t>
  </si>
  <si>
    <t>TJ Spartak Třebíč</t>
  </si>
  <si>
    <t>TJ Jiskra Havlíčkův Brod</t>
  </si>
  <si>
    <t>TJ Jiskra Humpolec</t>
  </si>
  <si>
    <t>SK Chotěboř</t>
  </si>
  <si>
    <t>TJ CHS TURBO Chotěboř</t>
  </si>
  <si>
    <t>Atletika Jihlava</t>
  </si>
  <si>
    <t>Batt klub N.Město na Mor.</t>
  </si>
  <si>
    <t>TJ Nové Město na Moravě</t>
  </si>
  <si>
    <t>TJ Slavoj BANES Pacov</t>
  </si>
  <si>
    <t>TJ Sokol Velké Meziříčí</t>
  </si>
  <si>
    <t>o.s. Jiskra Vír</t>
  </si>
  <si>
    <t>STŘEDISKO VOLNÉHO ČASU Ledeč nad Sázavou</t>
  </si>
  <si>
    <t>Atletika Jemnice</t>
  </si>
  <si>
    <t>KRAJ  JIHOMORAVSKÝ</t>
  </si>
  <si>
    <t>oddíl 33</t>
  </si>
  <si>
    <t>ASK Blansko</t>
  </si>
  <si>
    <t>AAC Brno</t>
  </si>
  <si>
    <t>AC Moravská Slavia Brno</t>
  </si>
  <si>
    <t>AK Olymp Brno</t>
  </si>
  <si>
    <t>Athletic Runners Club Brno</t>
  </si>
  <si>
    <t>BYAC Brno</t>
  </si>
  <si>
    <t>JAC Brno</t>
  </si>
  <si>
    <t>SK Speed Brno</t>
  </si>
  <si>
    <t>VSK Univerzita Brno</t>
  </si>
  <si>
    <t>TJ Sokol Brno - Žabovřesky</t>
  </si>
  <si>
    <t>TJ Lokomotiva Břeclav</t>
  </si>
  <si>
    <t>AC Čejkovice</t>
  </si>
  <si>
    <t>AK Hodonín</t>
  </si>
  <si>
    <t>Běžecký klub Hodonín</t>
  </si>
  <si>
    <t>Atletický klub Kyjov</t>
  </si>
  <si>
    <t>Atletický klub Mikulčice</t>
  </si>
  <si>
    <t>AC Moravský Krumlov</t>
  </si>
  <si>
    <t>TJ Oslavany</t>
  </si>
  <si>
    <t>Atletický klub Perná</t>
  </si>
  <si>
    <t>TJ Sokol Přísnotice</t>
  </si>
  <si>
    <t>AK Tišnov</t>
  </si>
  <si>
    <t>TJ Vysočany</t>
  </si>
  <si>
    <t>Atletický klub AHA Vyškov</t>
  </si>
  <si>
    <t>TJ Znojmo</t>
  </si>
  <si>
    <t>Slovácký běžecký klub Kyjov o.s.</t>
  </si>
  <si>
    <t>AC TRACK &amp; FIELD Brno</t>
  </si>
  <si>
    <t>MC atletika Brno</t>
  </si>
  <si>
    <t>ŠAK Židlochovice</t>
  </si>
  <si>
    <t>Atletický klub Blansko Dvorská</t>
  </si>
  <si>
    <t>SK Atletika Hustopeče, o.s.</t>
  </si>
  <si>
    <t>Atletický klub Organizačně technického z</t>
  </si>
  <si>
    <t>TJ Sokol Bílovice nad Svitavou</t>
  </si>
  <si>
    <t>Racers Club</t>
  </si>
  <si>
    <t>KRAJ OLOMOUCKÝ</t>
  </si>
  <si>
    <t>oddíl 12</t>
  </si>
  <si>
    <t>SK Hranice</t>
  </si>
  <si>
    <t>AK Olomouc</t>
  </si>
  <si>
    <t>TJ Liga stovkařů Olomouc, o.s.</t>
  </si>
  <si>
    <t>AC Prostějov</t>
  </si>
  <si>
    <t>SK Přerov</t>
  </si>
  <si>
    <t>TJ Spartak Přerov</t>
  </si>
  <si>
    <t>AK Šternberk</t>
  </si>
  <si>
    <t>TJ Šumperk</t>
  </si>
  <si>
    <t>TJ Uničov</t>
  </si>
  <si>
    <t>SKM Valašské Meziříčí</t>
  </si>
  <si>
    <t>TJ Sokol Nová Hradečná</t>
  </si>
  <si>
    <t>Atletické přípravky Olomouc</t>
  </si>
  <si>
    <t>KRAJ MORAVSKOSLEZSKÝ</t>
  </si>
  <si>
    <t>oddíl 20</t>
  </si>
  <si>
    <t>AK  Bohumín, o.s.</t>
  </si>
  <si>
    <t>TJ Olympia Bruntál</t>
  </si>
  <si>
    <t>TJ Slezan Frýdek-Místek</t>
  </si>
  <si>
    <t>Atletický oddíl Slavia Havířov</t>
  </si>
  <si>
    <t>TJ Start Havířov</t>
  </si>
  <si>
    <t>TJ Jäkl Karviná</t>
  </si>
  <si>
    <t>TJ Sokol Kobeřice</t>
  </si>
  <si>
    <t>TJ Krnov</t>
  </si>
  <si>
    <t>SK PRESTAR Opava</t>
  </si>
  <si>
    <t>TJ Slezan Opava</t>
  </si>
  <si>
    <t>TJ Sokol Opava</t>
  </si>
  <si>
    <t>TJ Lokomotiva Ostrava</t>
  </si>
  <si>
    <t>Maraton klub SEITL Ostrava</t>
  </si>
  <si>
    <t>SSK Vítkovice</t>
  </si>
  <si>
    <t>TJ TŽ Třinec</t>
  </si>
  <si>
    <t>Sportovní klub X-AIR Ostrava</t>
  </si>
  <si>
    <t>Atletika Poruba o.s.</t>
  </si>
  <si>
    <t>Atletický klub Emila Zátopka Kopřivnice</t>
  </si>
  <si>
    <t>Atletický Club Havířov</t>
  </si>
  <si>
    <t>SVČ Fokus Nový Jičín</t>
  </si>
  <si>
    <t>KRAJ ZLÍNSKÝ</t>
  </si>
  <si>
    <t>AK Kroměříž</t>
  </si>
  <si>
    <t>TJ Jiskra Otrokovice</t>
  </si>
  <si>
    <t>AC Slovácká Slávia Uh.Hradiště</t>
  </si>
  <si>
    <t>TJ Valašské Meziříčí</t>
  </si>
  <si>
    <t>AK PSK Zlín</t>
  </si>
  <si>
    <t>Atletický klub ELIM Vsetín</t>
  </si>
  <si>
    <t>Atletika Holešov, občanské sdružení</t>
  </si>
  <si>
    <t>EPS aktivity, o.s.</t>
  </si>
  <si>
    <t>C E L K E M   ČR</t>
  </si>
  <si>
    <t>oddíl 275</t>
  </si>
  <si>
    <t>á 92,00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</si>
</sst>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</numFmts>
  <fonts count="22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0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6" applyNumberFormat="0" applyAlignment="0" applyProtection="0"/>
    <xf numFmtId="0" fontId="3" fillId="3" borderId="0" applyNumberFormat="0" applyBorder="0" applyAlignment="0" applyProtection="0"/>
    <xf numFmtId="0" fontId="12" fillId="7" borderId="1" applyNumberFormat="0" applyAlignment="0" applyProtection="0"/>
    <xf numFmtId="0" fontId="11" fillId="21" borderId="6" applyNumberFormat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8" fillId="20" borderId="9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21">
    <xf numFmtId="0" fontId="0" fillId="0" borderId="0" xfId="0" applyAlignment="1">
      <alignment/>
    </xf>
    <xf numFmtId="0" fontId="17" fillId="0" borderId="0" xfId="110" applyFont="1" applyFill="1">
      <alignment/>
      <protection/>
    </xf>
    <xf numFmtId="3" fontId="17" fillId="0" borderId="0" xfId="110" applyNumberFormat="1" applyFont="1" applyFill="1" applyAlignment="1">
      <alignment horizontal="center"/>
      <protection/>
    </xf>
    <xf numFmtId="4" fontId="17" fillId="0" borderId="0" xfId="110" applyNumberFormat="1" applyAlignment="1">
      <alignment horizontal="right"/>
      <protection/>
    </xf>
    <xf numFmtId="0" fontId="17" fillId="0" borderId="0" xfId="110">
      <alignment/>
      <protection/>
    </xf>
    <xf numFmtId="0" fontId="20" fillId="0" borderId="0" xfId="110" applyFont="1" applyFill="1" applyAlignment="1">
      <alignment horizontal="center"/>
      <protection/>
    </xf>
    <xf numFmtId="3" fontId="20" fillId="0" borderId="0" xfId="110" applyNumberFormat="1" applyFont="1" applyFill="1" applyAlignment="1">
      <alignment horizontal="center"/>
      <protection/>
    </xf>
    <xf numFmtId="4" fontId="20" fillId="0" borderId="0" xfId="110" applyNumberFormat="1" applyFont="1" applyAlignment="1">
      <alignment horizontal="center"/>
      <protection/>
    </xf>
    <xf numFmtId="0" fontId="20" fillId="0" borderId="0" xfId="110" applyFont="1" applyAlignment="1">
      <alignment horizontal="center"/>
      <protection/>
    </xf>
    <xf numFmtId="4" fontId="20" fillId="0" borderId="0" xfId="110" applyNumberFormat="1" applyFont="1" applyAlignment="1">
      <alignment horizontal="right"/>
      <protection/>
    </xf>
    <xf numFmtId="0" fontId="16" fillId="0" borderId="0" xfId="109" applyFont="1">
      <alignment/>
      <protection/>
    </xf>
    <xf numFmtId="0" fontId="20" fillId="0" borderId="0" xfId="110" applyFont="1" applyFill="1">
      <alignment/>
      <protection/>
    </xf>
    <xf numFmtId="0" fontId="20" fillId="0" borderId="0" xfId="110" applyFont="1">
      <alignment/>
      <protection/>
    </xf>
    <xf numFmtId="0" fontId="17" fillId="0" borderId="0" xfId="110" applyFont="1" applyFill="1" applyAlignment="1">
      <alignment horizontal="center"/>
      <protection/>
    </xf>
    <xf numFmtId="0" fontId="17" fillId="0" borderId="0" xfId="110" applyAlignment="1">
      <alignment horizontal="center"/>
      <protection/>
    </xf>
    <xf numFmtId="0" fontId="17" fillId="0" borderId="0" xfId="110" applyFont="1">
      <alignment/>
      <protection/>
    </xf>
    <xf numFmtId="0" fontId="21" fillId="0" borderId="0" xfId="110" applyFont="1">
      <alignment/>
      <protection/>
    </xf>
    <xf numFmtId="0" fontId="16" fillId="0" borderId="0" xfId="109" applyFont="1" applyFill="1">
      <alignment/>
      <protection/>
    </xf>
    <xf numFmtId="0" fontId="17" fillId="0" borderId="0" xfId="110" applyFill="1">
      <alignment/>
      <protection/>
    </xf>
    <xf numFmtId="164" fontId="17" fillId="0" borderId="0" xfId="110" applyNumberFormat="1" applyFont="1" applyFill="1" applyAlignment="1">
      <alignment horizontal="center"/>
      <protection/>
    </xf>
    <xf numFmtId="4" fontId="17" fillId="0" borderId="0" xfId="110" applyNumberFormat="1" applyFont="1" applyAlignment="1">
      <alignment horizontal="right"/>
      <protection/>
    </xf>
  </cellXfs>
  <cellStyles count="11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 10" xfId="82"/>
    <cellStyle name="normální 11" xfId="83"/>
    <cellStyle name="normální 12" xfId="84"/>
    <cellStyle name="normální 13" xfId="85"/>
    <cellStyle name="normální 14" xfId="86"/>
    <cellStyle name="normální 15" xfId="87"/>
    <cellStyle name="normální 16" xfId="88"/>
    <cellStyle name="normální 17" xfId="89"/>
    <cellStyle name="normální 18" xfId="90"/>
    <cellStyle name="normální 19" xfId="91"/>
    <cellStyle name="normální 2" xfId="92"/>
    <cellStyle name="normální 2 2" xfId="93"/>
    <cellStyle name="normální 2 3" xfId="94"/>
    <cellStyle name="normální 20" xfId="95"/>
    <cellStyle name="normální 22" xfId="96"/>
    <cellStyle name="normální 23" xfId="97"/>
    <cellStyle name="normální 25" xfId="98"/>
    <cellStyle name="normální 26" xfId="99"/>
    <cellStyle name="normální 3" xfId="100"/>
    <cellStyle name="normální 3 2" xfId="101"/>
    <cellStyle name="normální 4" xfId="102"/>
    <cellStyle name="normální 4 2" xfId="103"/>
    <cellStyle name="normální 5" xfId="104"/>
    <cellStyle name="normální 6" xfId="105"/>
    <cellStyle name="normální 7" xfId="106"/>
    <cellStyle name="normální 8" xfId="107"/>
    <cellStyle name="normální 9" xfId="108"/>
    <cellStyle name="normální_00 Oddily_29042013" xfId="109"/>
    <cellStyle name="normální_výpočet Program V. 2013" xfId="110"/>
    <cellStyle name="Note" xfId="111"/>
    <cellStyle name="Output" xfId="112"/>
    <cellStyle name="Poznámka" xfId="113"/>
    <cellStyle name="Percent" xfId="114"/>
    <cellStyle name="Propojená buňka" xfId="115"/>
    <cellStyle name="Správně" xfId="116"/>
    <cellStyle name="Text upozornění" xfId="117"/>
    <cellStyle name="Title" xfId="118"/>
    <cellStyle name="Total" xfId="119"/>
    <cellStyle name="Vstup" xfId="120"/>
    <cellStyle name="Výpočet" xfId="121"/>
    <cellStyle name="Výstup" xfId="122"/>
    <cellStyle name="Vysvětlující text" xfId="123"/>
    <cellStyle name="Warning Text" xfId="124"/>
    <cellStyle name="Zvýraznění 1" xfId="125"/>
    <cellStyle name="Zvýraznění 2" xfId="126"/>
    <cellStyle name="Zvýraznění 3" xfId="127"/>
    <cellStyle name="Zvýraznění 4" xfId="128"/>
    <cellStyle name="Zvýraznění 5" xfId="129"/>
    <cellStyle name="Zvýraznění 6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3:C48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3.421875" style="1" customWidth="1"/>
    <col min="2" max="2" width="19.57421875" style="2" customWidth="1"/>
    <col min="3" max="3" width="13.00390625" style="3" customWidth="1"/>
    <col min="4" max="16384" width="9.140625" style="4" customWidth="1"/>
  </cols>
  <sheetData>
    <row r="1" ht="12.75" customHeight="1"/>
    <row r="2" ht="12.75" customHeight="1"/>
    <row r="3" spans="1:3" s="8" customFormat="1" ht="12.75" customHeight="1">
      <c r="A3" s="5" t="s">
        <v>0</v>
      </c>
      <c r="B3" s="6" t="s">
        <v>1</v>
      </c>
      <c r="C3" s="7" t="s">
        <v>2</v>
      </c>
    </row>
    <row r="4" spans="1:3" s="8" customFormat="1" ht="12.75" customHeight="1">
      <c r="A4" s="5" t="s">
        <v>3</v>
      </c>
      <c r="B4" s="6" t="s">
        <v>4</v>
      </c>
      <c r="C4" s="9"/>
    </row>
    <row r="5" ht="12.75" customHeight="1">
      <c r="B5" s="6"/>
    </row>
    <row r="6" ht="12.75" customHeight="1">
      <c r="A6" s="1" t="s">
        <v>5</v>
      </c>
    </row>
    <row r="7" ht="12.75" customHeight="1">
      <c r="A7" s="1" t="s">
        <v>5</v>
      </c>
    </row>
    <row r="8" ht="12.75" customHeight="1">
      <c r="A8" s="1" t="s">
        <v>5</v>
      </c>
    </row>
    <row r="9" ht="12.75" customHeight="1">
      <c r="A9" s="1" t="s">
        <v>5</v>
      </c>
    </row>
    <row r="10" spans="1:3" ht="12.75" customHeight="1">
      <c r="A10" s="10" t="s">
        <v>6</v>
      </c>
      <c r="B10" s="2">
        <v>0</v>
      </c>
      <c r="C10" s="3">
        <f aca="true" t="shared" si="0" ref="C10:C46">B10*92</f>
        <v>0</v>
      </c>
    </row>
    <row r="11" spans="1:3" ht="12.75" customHeight="1">
      <c r="A11" s="10" t="s">
        <v>7</v>
      </c>
      <c r="B11" s="2">
        <v>2</v>
      </c>
      <c r="C11" s="3">
        <f t="shared" si="0"/>
        <v>184</v>
      </c>
    </row>
    <row r="12" spans="1:3" ht="12.75" customHeight="1">
      <c r="A12" s="10" t="s">
        <v>8</v>
      </c>
      <c r="B12" s="2">
        <v>88</v>
      </c>
      <c r="C12" s="3">
        <f t="shared" si="0"/>
        <v>8096</v>
      </c>
    </row>
    <row r="13" spans="1:3" ht="12.75" customHeight="1">
      <c r="A13" s="10" t="s">
        <v>9</v>
      </c>
      <c r="B13" s="2">
        <v>410</v>
      </c>
      <c r="C13" s="3">
        <f t="shared" si="0"/>
        <v>37720</v>
      </c>
    </row>
    <row r="14" spans="1:3" ht="12.75" customHeight="1">
      <c r="A14" s="10" t="s">
        <v>10</v>
      </c>
      <c r="B14" s="2">
        <v>119</v>
      </c>
      <c r="C14" s="3">
        <f t="shared" si="0"/>
        <v>10948</v>
      </c>
    </row>
    <row r="15" spans="1:3" ht="12.75" customHeight="1">
      <c r="A15" s="10" t="s">
        <v>11</v>
      </c>
      <c r="B15" s="2">
        <v>267</v>
      </c>
      <c r="C15" s="3">
        <f t="shared" si="0"/>
        <v>24564</v>
      </c>
    </row>
    <row r="16" spans="1:3" ht="12.75" customHeight="1">
      <c r="A16" s="10" t="s">
        <v>12</v>
      </c>
      <c r="B16" s="2">
        <v>0</v>
      </c>
      <c r="C16" s="3">
        <f t="shared" si="0"/>
        <v>0</v>
      </c>
    </row>
    <row r="17" spans="1:3" ht="12.75" customHeight="1">
      <c r="A17" s="10" t="s">
        <v>13</v>
      </c>
      <c r="B17" s="2">
        <v>34</v>
      </c>
      <c r="C17" s="3">
        <f t="shared" si="0"/>
        <v>3128</v>
      </c>
    </row>
    <row r="18" spans="1:3" ht="12.75" customHeight="1">
      <c r="A18" s="10" t="s">
        <v>14</v>
      </c>
      <c r="B18" s="2">
        <v>189</v>
      </c>
      <c r="C18" s="3">
        <f t="shared" si="0"/>
        <v>17388</v>
      </c>
    </row>
    <row r="19" spans="1:3" ht="12.75" customHeight="1">
      <c r="A19" s="10" t="s">
        <v>15</v>
      </c>
      <c r="B19" s="2">
        <v>159</v>
      </c>
      <c r="C19" s="3">
        <f t="shared" si="0"/>
        <v>14628</v>
      </c>
    </row>
    <row r="20" spans="1:3" ht="12.75" customHeight="1">
      <c r="A20" s="10" t="s">
        <v>16</v>
      </c>
      <c r="B20" s="2">
        <v>91</v>
      </c>
      <c r="C20" s="3">
        <f t="shared" si="0"/>
        <v>8372</v>
      </c>
    </row>
    <row r="21" spans="1:3" ht="12.75" customHeight="1">
      <c r="A21" s="10" t="s">
        <v>17</v>
      </c>
      <c r="B21" s="2">
        <v>61</v>
      </c>
      <c r="C21" s="3">
        <f t="shared" si="0"/>
        <v>5612</v>
      </c>
    </row>
    <row r="22" spans="1:3" ht="12.75" customHeight="1">
      <c r="A22" s="10" t="s">
        <v>18</v>
      </c>
      <c r="B22" s="2">
        <v>2</v>
      </c>
      <c r="C22" s="3">
        <f t="shared" si="0"/>
        <v>184</v>
      </c>
    </row>
    <row r="23" spans="1:3" ht="12.75" customHeight="1">
      <c r="A23" s="10" t="s">
        <v>19</v>
      </c>
      <c r="B23" s="2">
        <v>225</v>
      </c>
      <c r="C23" s="3">
        <f t="shared" si="0"/>
        <v>20700</v>
      </c>
    </row>
    <row r="24" spans="1:3" ht="12.75" customHeight="1">
      <c r="A24" s="10" t="s">
        <v>20</v>
      </c>
      <c r="B24" s="2">
        <v>421</v>
      </c>
      <c r="C24" s="3">
        <f t="shared" si="0"/>
        <v>38732</v>
      </c>
    </row>
    <row r="25" spans="1:3" ht="12.75" customHeight="1">
      <c r="A25" s="10" t="s">
        <v>21</v>
      </c>
      <c r="B25" s="2">
        <v>139</v>
      </c>
      <c r="C25" s="3">
        <f t="shared" si="0"/>
        <v>12788</v>
      </c>
    </row>
    <row r="26" spans="1:3" ht="12.75" customHeight="1">
      <c r="A26" s="10" t="s">
        <v>22</v>
      </c>
      <c r="B26" s="2">
        <v>241</v>
      </c>
      <c r="C26" s="3">
        <f t="shared" si="0"/>
        <v>22172</v>
      </c>
    </row>
    <row r="27" spans="1:3" ht="12.75" customHeight="1">
      <c r="A27" s="10" t="s">
        <v>23</v>
      </c>
      <c r="B27" s="2">
        <v>221</v>
      </c>
      <c r="C27" s="3">
        <f t="shared" si="0"/>
        <v>20332</v>
      </c>
    </row>
    <row r="28" spans="1:3" ht="12.75" customHeight="1">
      <c r="A28" s="10" t="s">
        <v>24</v>
      </c>
      <c r="B28" s="2">
        <v>104</v>
      </c>
      <c r="C28" s="3">
        <f t="shared" si="0"/>
        <v>9568</v>
      </c>
    </row>
    <row r="29" spans="1:3" ht="12.75" customHeight="1">
      <c r="A29" s="10" t="s">
        <v>25</v>
      </c>
      <c r="B29" s="2">
        <v>0</v>
      </c>
      <c r="C29" s="3">
        <f t="shared" si="0"/>
        <v>0</v>
      </c>
    </row>
    <row r="30" spans="1:3" ht="12.75" customHeight="1">
      <c r="A30" s="10" t="s">
        <v>26</v>
      </c>
      <c r="B30" s="2">
        <v>116</v>
      </c>
      <c r="C30" s="3">
        <f t="shared" si="0"/>
        <v>10672</v>
      </c>
    </row>
    <row r="31" spans="1:3" ht="12.75" customHeight="1">
      <c r="A31" s="10" t="s">
        <v>27</v>
      </c>
      <c r="B31" s="2">
        <v>0</v>
      </c>
      <c r="C31" s="3">
        <f t="shared" si="0"/>
        <v>0</v>
      </c>
    </row>
    <row r="32" spans="1:3" ht="12.75" customHeight="1">
      <c r="A32" s="10" t="s">
        <v>28</v>
      </c>
      <c r="B32" s="2">
        <v>165</v>
      </c>
      <c r="C32" s="3">
        <f t="shared" si="0"/>
        <v>15180</v>
      </c>
    </row>
    <row r="33" spans="1:3" ht="12.75" customHeight="1">
      <c r="A33" s="10" t="s">
        <v>29</v>
      </c>
      <c r="B33" s="2">
        <v>0</v>
      </c>
      <c r="C33" s="3">
        <f t="shared" si="0"/>
        <v>0</v>
      </c>
    </row>
    <row r="34" spans="1:3" ht="12.75" customHeight="1">
      <c r="A34" s="10" t="s">
        <v>30</v>
      </c>
      <c r="B34" s="2">
        <v>670</v>
      </c>
      <c r="C34" s="3">
        <f t="shared" si="0"/>
        <v>61640</v>
      </c>
    </row>
    <row r="35" spans="1:3" ht="12.75" customHeight="1">
      <c r="A35" s="10" t="s">
        <v>31</v>
      </c>
      <c r="B35" s="2">
        <v>67</v>
      </c>
      <c r="C35" s="3">
        <f t="shared" si="0"/>
        <v>6164</v>
      </c>
    </row>
    <row r="36" spans="1:3" ht="12.75" customHeight="1">
      <c r="A36" s="10" t="s">
        <v>32</v>
      </c>
      <c r="B36" s="2">
        <v>0</v>
      </c>
      <c r="C36" s="3">
        <f t="shared" si="0"/>
        <v>0</v>
      </c>
    </row>
    <row r="37" spans="1:3" ht="12.75" customHeight="1">
      <c r="A37" s="10" t="s">
        <v>33</v>
      </c>
      <c r="B37" s="2">
        <v>113</v>
      </c>
      <c r="C37" s="3">
        <f t="shared" si="0"/>
        <v>10396</v>
      </c>
    </row>
    <row r="38" spans="1:3" ht="12.75" customHeight="1">
      <c r="A38" s="10" t="s">
        <v>34</v>
      </c>
      <c r="B38" s="2">
        <v>52</v>
      </c>
      <c r="C38" s="3">
        <f t="shared" si="0"/>
        <v>4784</v>
      </c>
    </row>
    <row r="39" spans="1:3" ht="12.75" customHeight="1">
      <c r="A39" s="10" t="s">
        <v>35</v>
      </c>
      <c r="B39" s="2">
        <v>316</v>
      </c>
      <c r="C39" s="3">
        <f t="shared" si="0"/>
        <v>29072</v>
      </c>
    </row>
    <row r="40" spans="1:3" ht="12.75" customHeight="1">
      <c r="A40" s="10" t="s">
        <v>36</v>
      </c>
      <c r="B40" s="2">
        <v>184</v>
      </c>
      <c r="C40" s="3">
        <f t="shared" si="0"/>
        <v>16928</v>
      </c>
    </row>
    <row r="41" spans="1:3" ht="12.75" customHeight="1">
      <c r="A41" s="10" t="s">
        <v>37</v>
      </c>
      <c r="B41" s="2">
        <v>0</v>
      </c>
      <c r="C41" s="3">
        <f t="shared" si="0"/>
        <v>0</v>
      </c>
    </row>
    <row r="42" spans="1:3" ht="12.75" customHeight="1">
      <c r="A42" s="10" t="s">
        <v>38</v>
      </c>
      <c r="B42" s="2">
        <v>87</v>
      </c>
      <c r="C42" s="3">
        <f t="shared" si="0"/>
        <v>8004</v>
      </c>
    </row>
    <row r="43" spans="1:3" ht="12.75" customHeight="1">
      <c r="A43" s="10" t="s">
        <v>39</v>
      </c>
      <c r="B43" s="2">
        <v>64</v>
      </c>
      <c r="C43" s="3">
        <f t="shared" si="0"/>
        <v>5888</v>
      </c>
    </row>
    <row r="44" spans="1:3" ht="12.75" customHeight="1">
      <c r="A44" s="10" t="s">
        <v>40</v>
      </c>
      <c r="B44" s="2">
        <v>0</v>
      </c>
      <c r="C44" s="3">
        <f t="shared" si="0"/>
        <v>0</v>
      </c>
    </row>
    <row r="45" spans="1:3" ht="12.75" customHeight="1">
      <c r="A45" s="10" t="s">
        <v>41</v>
      </c>
      <c r="B45" s="2">
        <v>108</v>
      </c>
      <c r="C45" s="3">
        <f t="shared" si="0"/>
        <v>9936</v>
      </c>
    </row>
    <row r="46" spans="1:3" ht="12.75" customHeight="1">
      <c r="A46" s="10" t="s">
        <v>42</v>
      </c>
      <c r="B46" s="2">
        <v>100</v>
      </c>
      <c r="C46" s="3">
        <f t="shared" si="0"/>
        <v>9200</v>
      </c>
    </row>
    <row r="47" ht="12.75" customHeight="1"/>
    <row r="48" spans="1:3" s="12" customFormat="1" ht="12.75" customHeight="1">
      <c r="A48" s="11" t="s">
        <v>43</v>
      </c>
      <c r="B48" s="6">
        <f>SUM(B10:B47)</f>
        <v>4815</v>
      </c>
      <c r="C48" s="9">
        <f>SUM(C10:C47)</f>
        <v>442980</v>
      </c>
    </row>
    <row r="49" spans="1:3" s="14" customFormat="1" ht="12.75" customHeight="1">
      <c r="A49" s="13"/>
      <c r="B49" s="2"/>
      <c r="C49" s="3"/>
    </row>
    <row r="50" ht="12.75" customHeight="1"/>
    <row r="51" ht="12.75" customHeight="1"/>
    <row r="52" ht="12.75" customHeight="1"/>
    <row r="53" spans="1:3" s="8" customFormat="1" ht="12.75" customHeight="1">
      <c r="A53" s="5" t="s">
        <v>44</v>
      </c>
      <c r="B53" s="6" t="s">
        <v>1</v>
      </c>
      <c r="C53" s="7" t="s">
        <v>2</v>
      </c>
    </row>
    <row r="54" spans="1:3" s="8" customFormat="1" ht="12.75" customHeight="1">
      <c r="A54" s="5" t="s">
        <v>45</v>
      </c>
      <c r="B54" s="6" t="s">
        <v>4</v>
      </c>
      <c r="C54" s="9"/>
    </row>
    <row r="55" ht="12.75" customHeight="1"/>
    <row r="56" ht="12.75" customHeight="1">
      <c r="A56" s="1" t="s">
        <v>5</v>
      </c>
    </row>
    <row r="57" ht="12.75" customHeight="1">
      <c r="A57" s="1" t="s">
        <v>5</v>
      </c>
    </row>
    <row r="58" ht="12.75" customHeight="1">
      <c r="A58" s="1" t="s">
        <v>5</v>
      </c>
    </row>
    <row r="59" ht="12.75" customHeight="1">
      <c r="A59" s="1" t="s">
        <v>5</v>
      </c>
    </row>
    <row r="60" spans="1:3" ht="12.75" customHeight="1">
      <c r="A60" s="10" t="s">
        <v>46</v>
      </c>
      <c r="B60" s="2">
        <v>177</v>
      </c>
      <c r="C60" s="3">
        <f aca="true" t="shared" si="1" ref="C60:C86">B60*92</f>
        <v>16284</v>
      </c>
    </row>
    <row r="61" spans="1:3" ht="12.75" customHeight="1">
      <c r="A61" s="10" t="s">
        <v>47</v>
      </c>
      <c r="B61" s="2">
        <v>127</v>
      </c>
      <c r="C61" s="3">
        <f t="shared" si="1"/>
        <v>11684</v>
      </c>
    </row>
    <row r="62" spans="1:3" ht="12.75" customHeight="1">
      <c r="A62" s="10" t="s">
        <v>48</v>
      </c>
      <c r="B62" s="2">
        <v>70</v>
      </c>
      <c r="C62" s="3">
        <f t="shared" si="1"/>
        <v>6440</v>
      </c>
    </row>
    <row r="63" spans="1:3" ht="12.75" customHeight="1">
      <c r="A63" s="10" t="s">
        <v>49</v>
      </c>
      <c r="B63" s="2">
        <v>89</v>
      </c>
      <c r="C63" s="3">
        <f t="shared" si="1"/>
        <v>8188</v>
      </c>
    </row>
    <row r="64" spans="1:3" ht="12.75" customHeight="1">
      <c r="A64" s="10" t="s">
        <v>50</v>
      </c>
      <c r="B64" s="2">
        <v>35</v>
      </c>
      <c r="C64" s="3">
        <f t="shared" si="1"/>
        <v>3220</v>
      </c>
    </row>
    <row r="65" spans="1:3" ht="12.75" customHeight="1">
      <c r="A65" s="10" t="s">
        <v>51</v>
      </c>
      <c r="B65" s="2">
        <v>583</v>
      </c>
      <c r="C65" s="3">
        <f t="shared" si="1"/>
        <v>53636</v>
      </c>
    </row>
    <row r="66" spans="1:3" ht="12.75" customHeight="1">
      <c r="A66" s="10" t="s">
        <v>52</v>
      </c>
      <c r="B66" s="2">
        <v>0</v>
      </c>
      <c r="C66" s="3">
        <f t="shared" si="1"/>
        <v>0</v>
      </c>
    </row>
    <row r="67" spans="1:3" ht="12.75" customHeight="1">
      <c r="A67" s="10" t="s">
        <v>53</v>
      </c>
      <c r="B67" s="2">
        <v>414</v>
      </c>
      <c r="C67" s="3">
        <f t="shared" si="1"/>
        <v>38088</v>
      </c>
    </row>
    <row r="68" spans="1:3" ht="12.75" customHeight="1">
      <c r="A68" s="10" t="s">
        <v>54</v>
      </c>
      <c r="B68" s="2">
        <v>176</v>
      </c>
      <c r="C68" s="3">
        <f t="shared" si="1"/>
        <v>16192</v>
      </c>
    </row>
    <row r="69" spans="1:3" ht="12.75" customHeight="1">
      <c r="A69" s="10" t="s">
        <v>55</v>
      </c>
      <c r="B69" s="2">
        <v>31</v>
      </c>
      <c r="C69" s="3">
        <f t="shared" si="1"/>
        <v>2852</v>
      </c>
    </row>
    <row r="70" spans="1:3" ht="12.75" customHeight="1">
      <c r="A70" s="10" t="s">
        <v>56</v>
      </c>
      <c r="B70" s="2">
        <v>62</v>
      </c>
      <c r="C70" s="3">
        <f t="shared" si="1"/>
        <v>5704</v>
      </c>
    </row>
    <row r="71" spans="1:3" ht="12.75" customHeight="1">
      <c r="A71" s="10" t="s">
        <v>57</v>
      </c>
      <c r="B71" s="2">
        <v>122</v>
      </c>
      <c r="C71" s="3">
        <f t="shared" si="1"/>
        <v>11224</v>
      </c>
    </row>
    <row r="72" spans="1:3" ht="12.75" customHeight="1">
      <c r="A72" s="10" t="s">
        <v>58</v>
      </c>
      <c r="B72" s="2">
        <v>29</v>
      </c>
      <c r="C72" s="3">
        <f t="shared" si="1"/>
        <v>2668</v>
      </c>
    </row>
    <row r="73" spans="1:3" ht="12.75" customHeight="1">
      <c r="A73" s="10" t="s">
        <v>59</v>
      </c>
      <c r="B73" s="2">
        <v>82</v>
      </c>
      <c r="C73" s="3">
        <f t="shared" si="1"/>
        <v>7544</v>
      </c>
    </row>
    <row r="74" spans="1:3" ht="12.75" customHeight="1">
      <c r="A74" s="10" t="s">
        <v>60</v>
      </c>
      <c r="B74" s="2">
        <v>49</v>
      </c>
      <c r="C74" s="3">
        <f t="shared" si="1"/>
        <v>4508</v>
      </c>
    </row>
    <row r="75" spans="1:3" ht="12.75" customHeight="1">
      <c r="A75" s="10" t="s">
        <v>61</v>
      </c>
      <c r="B75" s="2">
        <v>0</v>
      </c>
      <c r="C75" s="3">
        <f t="shared" si="1"/>
        <v>0</v>
      </c>
    </row>
    <row r="76" spans="1:3" ht="12.75" customHeight="1">
      <c r="A76" s="10" t="s">
        <v>62</v>
      </c>
      <c r="B76" s="2">
        <v>347</v>
      </c>
      <c r="C76" s="3">
        <f t="shared" si="1"/>
        <v>31924</v>
      </c>
    </row>
    <row r="77" spans="1:3" ht="12.75" customHeight="1">
      <c r="A77" s="10" t="s">
        <v>63</v>
      </c>
      <c r="B77" s="2">
        <v>136</v>
      </c>
      <c r="C77" s="3">
        <f t="shared" si="1"/>
        <v>12512</v>
      </c>
    </row>
    <row r="78" spans="1:3" ht="12.75" customHeight="1">
      <c r="A78" s="10" t="s">
        <v>64</v>
      </c>
      <c r="B78" s="2">
        <v>5</v>
      </c>
      <c r="C78" s="3">
        <f t="shared" si="1"/>
        <v>460</v>
      </c>
    </row>
    <row r="79" spans="1:3" ht="12.75" customHeight="1">
      <c r="A79" s="10" t="s">
        <v>65</v>
      </c>
      <c r="B79" s="2">
        <v>140</v>
      </c>
      <c r="C79" s="3">
        <f t="shared" si="1"/>
        <v>12880</v>
      </c>
    </row>
    <row r="80" spans="1:3" ht="12.75" customHeight="1">
      <c r="A80" s="10" t="s">
        <v>66</v>
      </c>
      <c r="B80" s="2">
        <v>145</v>
      </c>
      <c r="C80" s="3">
        <f t="shared" si="1"/>
        <v>13340</v>
      </c>
    </row>
    <row r="81" spans="1:3" ht="12.75" customHeight="1">
      <c r="A81" s="10" t="s">
        <v>67</v>
      </c>
      <c r="B81" s="2">
        <v>68</v>
      </c>
      <c r="C81" s="3">
        <f t="shared" si="1"/>
        <v>6256</v>
      </c>
    </row>
    <row r="82" spans="1:3" ht="12.75" customHeight="1">
      <c r="A82" s="10" t="s">
        <v>68</v>
      </c>
      <c r="B82" s="2">
        <v>172</v>
      </c>
      <c r="C82" s="3">
        <f t="shared" si="1"/>
        <v>15824</v>
      </c>
    </row>
    <row r="83" spans="1:3" ht="12.75" customHeight="1">
      <c r="A83" s="10" t="s">
        <v>69</v>
      </c>
      <c r="B83" s="2">
        <v>0</v>
      </c>
      <c r="C83" s="3">
        <f t="shared" si="1"/>
        <v>0</v>
      </c>
    </row>
    <row r="84" spans="1:3" ht="12.75" customHeight="1">
      <c r="A84" s="10" t="s">
        <v>70</v>
      </c>
      <c r="B84" s="2">
        <v>44</v>
      </c>
      <c r="C84" s="3">
        <f t="shared" si="1"/>
        <v>4048</v>
      </c>
    </row>
    <row r="85" spans="1:3" ht="12.75" customHeight="1">
      <c r="A85" s="10" t="s">
        <v>71</v>
      </c>
      <c r="B85" s="2">
        <v>24</v>
      </c>
      <c r="C85" s="3">
        <f t="shared" si="1"/>
        <v>2208</v>
      </c>
    </row>
    <row r="86" spans="1:3" ht="12.75" customHeight="1">
      <c r="A86" s="10" t="s">
        <v>72</v>
      </c>
      <c r="B86" s="2">
        <v>0</v>
      </c>
      <c r="C86" s="3">
        <f t="shared" si="1"/>
        <v>0</v>
      </c>
    </row>
    <row r="87" ht="12.75" customHeight="1"/>
    <row r="88" spans="1:3" s="12" customFormat="1" ht="12.75" customHeight="1">
      <c r="A88" s="11" t="s">
        <v>43</v>
      </c>
      <c r="B88" s="6">
        <f>SUM(B60:B87)</f>
        <v>3127</v>
      </c>
      <c r="C88" s="9">
        <f>SUM(C60:C87)</f>
        <v>287684</v>
      </c>
    </row>
    <row r="89" spans="1:3" s="14" customFormat="1" ht="12.75" customHeight="1">
      <c r="A89" s="13"/>
      <c r="B89" s="2"/>
      <c r="C89" s="3"/>
    </row>
    <row r="90" ht="12.75" customHeight="1"/>
    <row r="91" ht="12.75" customHeight="1"/>
    <row r="92" ht="12.75" customHeight="1"/>
    <row r="93" spans="1:3" s="8" customFormat="1" ht="12.75" customHeight="1">
      <c r="A93" s="5" t="s">
        <v>73</v>
      </c>
      <c r="B93" s="6" t="s">
        <v>1</v>
      </c>
      <c r="C93" s="7" t="s">
        <v>2</v>
      </c>
    </row>
    <row r="94" spans="1:3" s="8" customFormat="1" ht="12.75" customHeight="1">
      <c r="A94" s="5" t="s">
        <v>74</v>
      </c>
      <c r="B94" s="6" t="s">
        <v>4</v>
      </c>
      <c r="C94" s="9"/>
    </row>
    <row r="95" ht="12.75" customHeight="1"/>
    <row r="96" ht="12.75" customHeight="1"/>
    <row r="97" ht="12.75" customHeight="1"/>
    <row r="98" ht="12.75" customHeight="1"/>
    <row r="99" ht="12.75" customHeight="1"/>
    <row r="100" spans="1:3" ht="12.75" customHeight="1">
      <c r="A100" s="10" t="s">
        <v>75</v>
      </c>
      <c r="B100" s="2">
        <v>71</v>
      </c>
      <c r="C100" s="3">
        <f aca="true" t="shared" si="2" ref="C100:C121">B100*92</f>
        <v>6532</v>
      </c>
    </row>
    <row r="101" spans="1:3" ht="12.75" customHeight="1">
      <c r="A101" s="10" t="s">
        <v>76</v>
      </c>
      <c r="B101" s="2">
        <v>59</v>
      </c>
      <c r="C101" s="3">
        <f t="shared" si="2"/>
        <v>5428</v>
      </c>
    </row>
    <row r="102" spans="1:3" ht="12.75" customHeight="1">
      <c r="A102" s="10" t="s">
        <v>77</v>
      </c>
      <c r="B102" s="2">
        <v>202</v>
      </c>
      <c r="C102" s="3">
        <f t="shared" si="2"/>
        <v>18584</v>
      </c>
    </row>
    <row r="103" spans="1:3" ht="12.75" customHeight="1">
      <c r="A103" s="10" t="s">
        <v>78</v>
      </c>
      <c r="B103" s="2">
        <v>163</v>
      </c>
      <c r="C103" s="3">
        <f t="shared" si="2"/>
        <v>14996</v>
      </c>
    </row>
    <row r="104" spans="1:3" ht="12.75" customHeight="1">
      <c r="A104" s="10" t="s">
        <v>79</v>
      </c>
      <c r="B104" s="2">
        <v>16</v>
      </c>
      <c r="C104" s="3">
        <f t="shared" si="2"/>
        <v>1472</v>
      </c>
    </row>
    <row r="105" spans="1:3" ht="12.75" customHeight="1">
      <c r="A105" s="10" t="s">
        <v>80</v>
      </c>
      <c r="B105" s="2">
        <v>7</v>
      </c>
      <c r="C105" s="3">
        <f t="shared" si="2"/>
        <v>644</v>
      </c>
    </row>
    <row r="106" spans="1:3" ht="12.75" customHeight="1">
      <c r="A106" s="10" t="s">
        <v>81</v>
      </c>
      <c r="B106" s="2">
        <v>227</v>
      </c>
      <c r="C106" s="3">
        <f t="shared" si="2"/>
        <v>20884</v>
      </c>
    </row>
    <row r="107" spans="1:3" ht="12.75" customHeight="1">
      <c r="A107" s="10" t="s">
        <v>82</v>
      </c>
      <c r="B107" s="2">
        <v>2</v>
      </c>
      <c r="C107" s="3">
        <f t="shared" si="2"/>
        <v>184</v>
      </c>
    </row>
    <row r="108" spans="1:3" ht="12.75" customHeight="1">
      <c r="A108" s="10" t="s">
        <v>83</v>
      </c>
      <c r="B108" s="2">
        <v>45</v>
      </c>
      <c r="C108" s="3">
        <f t="shared" si="2"/>
        <v>4140</v>
      </c>
    </row>
    <row r="109" spans="1:3" ht="12.75" customHeight="1">
      <c r="A109" s="10" t="s">
        <v>84</v>
      </c>
      <c r="B109" s="2">
        <v>56</v>
      </c>
      <c r="C109" s="3">
        <f t="shared" si="2"/>
        <v>5152</v>
      </c>
    </row>
    <row r="110" spans="1:3" ht="12.75" customHeight="1">
      <c r="A110" s="10" t="s">
        <v>85</v>
      </c>
      <c r="B110" s="2">
        <v>89</v>
      </c>
      <c r="C110" s="3">
        <f t="shared" si="2"/>
        <v>8188</v>
      </c>
    </row>
    <row r="111" spans="1:3" ht="12.75" customHeight="1">
      <c r="A111" s="10" t="s">
        <v>86</v>
      </c>
      <c r="B111" s="2">
        <v>42</v>
      </c>
      <c r="C111" s="3">
        <f t="shared" si="2"/>
        <v>3864</v>
      </c>
    </row>
    <row r="112" spans="1:3" ht="12.75" customHeight="1">
      <c r="A112" s="10" t="s">
        <v>87</v>
      </c>
      <c r="B112" s="2">
        <v>356</v>
      </c>
      <c r="C112" s="3">
        <f t="shared" si="2"/>
        <v>32752</v>
      </c>
    </row>
    <row r="113" spans="1:3" ht="12.75" customHeight="1">
      <c r="A113" s="10" t="s">
        <v>88</v>
      </c>
      <c r="B113" s="2">
        <v>63</v>
      </c>
      <c r="C113" s="3">
        <f t="shared" si="2"/>
        <v>5796</v>
      </c>
    </row>
    <row r="114" spans="1:3" ht="12.75" customHeight="1">
      <c r="A114" s="10" t="s">
        <v>89</v>
      </c>
      <c r="B114" s="2">
        <v>38</v>
      </c>
      <c r="C114" s="3">
        <f t="shared" si="2"/>
        <v>3496</v>
      </c>
    </row>
    <row r="115" spans="1:3" ht="12.75" customHeight="1">
      <c r="A115" s="10" t="s">
        <v>90</v>
      </c>
      <c r="B115" s="2">
        <v>78</v>
      </c>
      <c r="C115" s="3">
        <f t="shared" si="2"/>
        <v>7176</v>
      </c>
    </row>
    <row r="116" spans="1:3" ht="12.75" customHeight="1">
      <c r="A116" s="10" t="s">
        <v>91</v>
      </c>
      <c r="B116" s="2">
        <v>32</v>
      </c>
      <c r="C116" s="3">
        <f t="shared" si="2"/>
        <v>2944</v>
      </c>
    </row>
    <row r="117" spans="1:3" ht="12.75" customHeight="1">
      <c r="A117" s="10" t="s">
        <v>92</v>
      </c>
      <c r="B117" s="2">
        <v>45</v>
      </c>
      <c r="C117" s="3">
        <f t="shared" si="2"/>
        <v>4140</v>
      </c>
    </row>
    <row r="118" spans="1:3" ht="12.75" customHeight="1">
      <c r="A118" s="10" t="s">
        <v>93</v>
      </c>
      <c r="B118" s="2">
        <v>94</v>
      </c>
      <c r="C118" s="3">
        <f t="shared" si="2"/>
        <v>8648</v>
      </c>
    </row>
    <row r="119" spans="1:3" ht="12.75" customHeight="1">
      <c r="A119" s="10" t="s">
        <v>94</v>
      </c>
      <c r="B119" s="2">
        <v>63</v>
      </c>
      <c r="C119" s="3">
        <f t="shared" si="2"/>
        <v>5796</v>
      </c>
    </row>
    <row r="120" spans="1:3" ht="12.75" customHeight="1">
      <c r="A120" s="10" t="s">
        <v>95</v>
      </c>
      <c r="B120" s="2">
        <v>0</v>
      </c>
      <c r="C120" s="3">
        <f t="shared" si="2"/>
        <v>0</v>
      </c>
    </row>
    <row r="121" spans="1:3" ht="12.75" customHeight="1">
      <c r="A121" s="10" t="s">
        <v>96</v>
      </c>
      <c r="B121" s="2">
        <v>0</v>
      </c>
      <c r="C121" s="3">
        <f t="shared" si="2"/>
        <v>0</v>
      </c>
    </row>
    <row r="122" ht="12.75" customHeight="1"/>
    <row r="123" spans="1:3" s="12" customFormat="1" ht="12.75" customHeight="1">
      <c r="A123" s="11" t="s">
        <v>43</v>
      </c>
      <c r="B123" s="6">
        <f>SUM(B100:B122)</f>
        <v>1748</v>
      </c>
      <c r="C123" s="9">
        <f>SUM(C100:C122)</f>
        <v>160816</v>
      </c>
    </row>
    <row r="124" spans="1:3" s="14" customFormat="1" ht="12.75" customHeight="1">
      <c r="A124" s="13"/>
      <c r="B124" s="2"/>
      <c r="C124" s="3"/>
    </row>
    <row r="125" ht="12.75" customHeight="1"/>
    <row r="126" ht="12.75" customHeight="1"/>
    <row r="127" ht="12.75" customHeight="1"/>
    <row r="128" spans="1:3" s="8" customFormat="1" ht="12.75" customHeight="1">
      <c r="A128" s="5" t="s">
        <v>97</v>
      </c>
      <c r="B128" s="6" t="s">
        <v>1</v>
      </c>
      <c r="C128" s="7" t="s">
        <v>2</v>
      </c>
    </row>
    <row r="129" spans="1:3" s="8" customFormat="1" ht="12.75" customHeight="1">
      <c r="A129" s="5" t="s">
        <v>98</v>
      </c>
      <c r="B129" s="6" t="s">
        <v>4</v>
      </c>
      <c r="C129" s="9"/>
    </row>
    <row r="130" ht="12.75" customHeight="1"/>
    <row r="131" ht="12.75" customHeight="1"/>
    <row r="132" ht="12.75" customHeight="1"/>
    <row r="133" ht="12.75" customHeight="1"/>
    <row r="134" ht="12.75" customHeight="1"/>
    <row r="135" spans="1:3" ht="12.75" customHeight="1">
      <c r="A135" s="10" t="s">
        <v>99</v>
      </c>
      <c r="B135" s="2">
        <v>130</v>
      </c>
      <c r="C135" s="3">
        <f aca="true" t="shared" si="3" ref="C135:C151">B135*92</f>
        <v>11960</v>
      </c>
    </row>
    <row r="136" spans="1:3" ht="12.75" customHeight="1">
      <c r="A136" s="10" t="s">
        <v>100</v>
      </c>
      <c r="B136" s="2">
        <v>121</v>
      </c>
      <c r="C136" s="3">
        <f t="shared" si="3"/>
        <v>11132</v>
      </c>
    </row>
    <row r="137" spans="1:3" ht="12.75" customHeight="1">
      <c r="A137" s="10" t="s">
        <v>101</v>
      </c>
      <c r="B137" s="2">
        <v>52</v>
      </c>
      <c r="C137" s="3">
        <f t="shared" si="3"/>
        <v>4784</v>
      </c>
    </row>
    <row r="138" spans="1:3" ht="12.75" customHeight="1">
      <c r="A138" s="10" t="s">
        <v>102</v>
      </c>
      <c r="B138" s="2">
        <v>195</v>
      </c>
      <c r="C138" s="3">
        <f t="shared" si="3"/>
        <v>17940</v>
      </c>
    </row>
    <row r="139" spans="1:3" ht="12.75" customHeight="1">
      <c r="A139" s="10" t="s">
        <v>103</v>
      </c>
      <c r="B139" s="2">
        <v>389</v>
      </c>
      <c r="C139" s="3">
        <f t="shared" si="3"/>
        <v>35788</v>
      </c>
    </row>
    <row r="140" spans="1:3" ht="12.75" customHeight="1">
      <c r="A140" s="10" t="s">
        <v>104</v>
      </c>
      <c r="B140" s="2">
        <v>5</v>
      </c>
      <c r="C140" s="3">
        <f t="shared" si="3"/>
        <v>460</v>
      </c>
    </row>
    <row r="141" spans="1:3" ht="12.75" customHeight="1">
      <c r="A141" s="10" t="s">
        <v>105</v>
      </c>
      <c r="B141" s="2">
        <v>83</v>
      </c>
      <c r="C141" s="3">
        <f t="shared" si="3"/>
        <v>7636</v>
      </c>
    </row>
    <row r="142" spans="1:3" ht="12.75" customHeight="1">
      <c r="A142" s="10" t="s">
        <v>106</v>
      </c>
      <c r="B142" s="2">
        <v>93</v>
      </c>
      <c r="C142" s="3">
        <f t="shared" si="3"/>
        <v>8556</v>
      </c>
    </row>
    <row r="143" spans="1:3" ht="12.75" customHeight="1">
      <c r="A143" s="10" t="s">
        <v>107</v>
      </c>
      <c r="B143" s="2">
        <v>0</v>
      </c>
      <c r="C143" s="3">
        <f t="shared" si="3"/>
        <v>0</v>
      </c>
    </row>
    <row r="144" spans="1:3" ht="12.75" customHeight="1">
      <c r="A144" s="10" t="s">
        <v>108</v>
      </c>
      <c r="B144" s="2">
        <v>0</v>
      </c>
      <c r="C144" s="3">
        <f t="shared" si="3"/>
        <v>0</v>
      </c>
    </row>
    <row r="145" spans="1:3" ht="12.75" customHeight="1">
      <c r="A145" s="10" t="s">
        <v>109</v>
      </c>
      <c r="B145" s="2">
        <v>1</v>
      </c>
      <c r="C145" s="3">
        <f t="shared" si="3"/>
        <v>92</v>
      </c>
    </row>
    <row r="146" spans="1:3" ht="12.75" customHeight="1">
      <c r="A146" s="10" t="s">
        <v>110</v>
      </c>
      <c r="B146" s="2">
        <v>59</v>
      </c>
      <c r="C146" s="3">
        <f t="shared" si="3"/>
        <v>5428</v>
      </c>
    </row>
    <row r="147" spans="1:3" ht="12.75" customHeight="1">
      <c r="A147" s="10" t="s">
        <v>111</v>
      </c>
      <c r="B147" s="2">
        <v>65</v>
      </c>
      <c r="C147" s="3">
        <f t="shared" si="3"/>
        <v>5980</v>
      </c>
    </row>
    <row r="148" spans="1:3" ht="12.75" customHeight="1">
      <c r="A148" s="10" t="s">
        <v>112</v>
      </c>
      <c r="B148" s="2">
        <v>13</v>
      </c>
      <c r="C148" s="3">
        <f t="shared" si="3"/>
        <v>1196</v>
      </c>
    </row>
    <row r="149" spans="1:3" ht="12.75" customHeight="1">
      <c r="A149" s="10" t="s">
        <v>113</v>
      </c>
      <c r="B149" s="2">
        <v>1</v>
      </c>
      <c r="C149" s="3">
        <f t="shared" si="3"/>
        <v>92</v>
      </c>
    </row>
    <row r="150" spans="1:3" ht="12.75" customHeight="1">
      <c r="A150" s="10" t="s">
        <v>114</v>
      </c>
      <c r="B150" s="2">
        <v>0</v>
      </c>
      <c r="C150" s="3">
        <f t="shared" si="3"/>
        <v>0</v>
      </c>
    </row>
    <row r="151" spans="1:3" ht="12.75" customHeight="1">
      <c r="A151" s="10" t="s">
        <v>115</v>
      </c>
      <c r="B151" s="2">
        <v>78</v>
      </c>
      <c r="C151" s="3">
        <f t="shared" si="3"/>
        <v>7176</v>
      </c>
    </row>
    <row r="152" ht="12.75" customHeight="1"/>
    <row r="153" spans="1:3" s="12" customFormat="1" ht="12.75" customHeight="1">
      <c r="A153" s="11" t="s">
        <v>43</v>
      </c>
      <c r="B153" s="6">
        <f>SUM(B135:B152)</f>
        <v>1285</v>
      </c>
      <c r="C153" s="9">
        <f>SUM(C135:C152)</f>
        <v>118220</v>
      </c>
    </row>
    <row r="154" spans="1:3" s="14" customFormat="1" ht="12.75" customHeight="1">
      <c r="A154" s="13"/>
      <c r="B154" s="2"/>
      <c r="C154" s="3"/>
    </row>
    <row r="155" ht="12.75" customHeight="1"/>
    <row r="156" ht="12.75" customHeight="1"/>
    <row r="157" ht="12.75" customHeight="1"/>
    <row r="158" spans="1:3" s="8" customFormat="1" ht="12.75" customHeight="1">
      <c r="A158" s="5" t="s">
        <v>116</v>
      </c>
      <c r="B158" s="6" t="s">
        <v>1</v>
      </c>
      <c r="C158" s="7" t="s">
        <v>2</v>
      </c>
    </row>
    <row r="159" spans="1:3" s="8" customFormat="1" ht="12.75" customHeight="1">
      <c r="A159" s="5" t="s">
        <v>117</v>
      </c>
      <c r="B159" s="6" t="s">
        <v>4</v>
      </c>
      <c r="C159" s="9"/>
    </row>
    <row r="160" ht="12.75" customHeight="1"/>
    <row r="161" ht="12.75" customHeight="1"/>
    <row r="162" ht="12.75" customHeight="1"/>
    <row r="163" ht="12.75" customHeight="1"/>
    <row r="164" ht="12.75" customHeight="1"/>
    <row r="165" spans="1:3" ht="12.75" customHeight="1">
      <c r="A165" s="10" t="s">
        <v>118</v>
      </c>
      <c r="B165" s="2">
        <v>211</v>
      </c>
      <c r="C165" s="3">
        <f aca="true" t="shared" si="4" ref="C165:C172">B165*92</f>
        <v>19412</v>
      </c>
    </row>
    <row r="166" spans="1:3" ht="12.75" customHeight="1">
      <c r="A166" s="10" t="s">
        <v>119</v>
      </c>
      <c r="B166" s="2">
        <v>90</v>
      </c>
      <c r="C166" s="3">
        <f t="shared" si="4"/>
        <v>8280</v>
      </c>
    </row>
    <row r="167" spans="1:3" ht="12.75" customHeight="1">
      <c r="A167" s="10" t="s">
        <v>120</v>
      </c>
      <c r="B167" s="2">
        <v>0</v>
      </c>
      <c r="C167" s="3">
        <f t="shared" si="4"/>
        <v>0</v>
      </c>
    </row>
    <row r="168" spans="1:3" ht="12.75" customHeight="1">
      <c r="A168" s="10" t="s">
        <v>121</v>
      </c>
      <c r="B168" s="2">
        <v>28</v>
      </c>
      <c r="C168" s="3">
        <f t="shared" si="4"/>
        <v>2576</v>
      </c>
    </row>
    <row r="169" spans="1:3" ht="12.75" customHeight="1">
      <c r="A169" s="10" t="s">
        <v>122</v>
      </c>
      <c r="B169" s="2">
        <v>83</v>
      </c>
      <c r="C169" s="3">
        <f t="shared" si="4"/>
        <v>7636</v>
      </c>
    </row>
    <row r="170" spans="1:3" ht="12.75" customHeight="1">
      <c r="A170" s="10" t="s">
        <v>123</v>
      </c>
      <c r="B170" s="2">
        <v>188</v>
      </c>
      <c r="C170" s="3">
        <f t="shared" si="4"/>
        <v>17296</v>
      </c>
    </row>
    <row r="171" spans="1:3" ht="12.75" customHeight="1">
      <c r="A171" s="10" t="s">
        <v>124</v>
      </c>
      <c r="B171" s="2">
        <v>125</v>
      </c>
      <c r="C171" s="3">
        <f t="shared" si="4"/>
        <v>11500</v>
      </c>
    </row>
    <row r="172" spans="1:3" ht="12.75" customHeight="1">
      <c r="A172" s="10" t="s">
        <v>125</v>
      </c>
      <c r="B172" s="2">
        <v>68</v>
      </c>
      <c r="C172" s="3">
        <f t="shared" si="4"/>
        <v>6256</v>
      </c>
    </row>
    <row r="173" ht="12.75" customHeight="1"/>
    <row r="174" spans="1:3" s="12" customFormat="1" ht="12.75" customHeight="1">
      <c r="A174" s="11" t="s">
        <v>43</v>
      </c>
      <c r="B174" s="6">
        <f>SUM(B165:B173)</f>
        <v>793</v>
      </c>
      <c r="C174" s="9">
        <f>SUM(C165:C173)</f>
        <v>72956</v>
      </c>
    </row>
    <row r="175" spans="1:3" s="14" customFormat="1" ht="12.75" customHeight="1">
      <c r="A175" s="13"/>
      <c r="B175" s="2"/>
      <c r="C175" s="3"/>
    </row>
    <row r="176" ht="12.75" customHeight="1"/>
    <row r="177" ht="12.75" customHeight="1"/>
    <row r="178" ht="12.75" customHeight="1"/>
    <row r="179" spans="1:3" s="8" customFormat="1" ht="12.75" customHeight="1">
      <c r="A179" s="5" t="s">
        <v>126</v>
      </c>
      <c r="B179" s="6" t="s">
        <v>1</v>
      </c>
      <c r="C179" s="7" t="s">
        <v>2</v>
      </c>
    </row>
    <row r="180" spans="1:3" s="8" customFormat="1" ht="12.75" customHeight="1">
      <c r="A180" s="5" t="s">
        <v>127</v>
      </c>
      <c r="B180" s="6" t="s">
        <v>4</v>
      </c>
      <c r="C180" s="9"/>
    </row>
    <row r="181" ht="12.75" customHeight="1"/>
    <row r="182" ht="12.75" customHeight="1"/>
    <row r="183" ht="12.75" customHeight="1"/>
    <row r="184" ht="12.75" customHeight="1"/>
    <row r="185" ht="12.75" customHeight="1"/>
    <row r="186" spans="1:3" ht="12.75" customHeight="1">
      <c r="A186" s="10" t="s">
        <v>128</v>
      </c>
      <c r="B186" s="2">
        <v>286</v>
      </c>
      <c r="C186" s="3">
        <f aca="true" t="shared" si="5" ref="C186:C209">B186*92</f>
        <v>26312</v>
      </c>
    </row>
    <row r="187" spans="1:3" ht="12.75" customHeight="1">
      <c r="A187" s="10" t="s">
        <v>129</v>
      </c>
      <c r="B187" s="2">
        <v>0</v>
      </c>
      <c r="C187" s="3">
        <f t="shared" si="5"/>
        <v>0</v>
      </c>
    </row>
    <row r="188" spans="1:3" ht="12.75" customHeight="1">
      <c r="A188" s="10" t="s">
        <v>130</v>
      </c>
      <c r="B188" s="2">
        <v>72</v>
      </c>
      <c r="C188" s="3">
        <f t="shared" si="5"/>
        <v>6624</v>
      </c>
    </row>
    <row r="189" spans="1:3" ht="12.75" customHeight="1">
      <c r="A189" s="10" t="s">
        <v>131</v>
      </c>
      <c r="B189" s="2">
        <v>0</v>
      </c>
      <c r="C189" s="3">
        <f t="shared" si="5"/>
        <v>0</v>
      </c>
    </row>
    <row r="190" spans="1:3" ht="12.75" customHeight="1">
      <c r="A190" s="10" t="s">
        <v>132</v>
      </c>
      <c r="B190" s="2">
        <v>0</v>
      </c>
      <c r="C190" s="3">
        <f t="shared" si="5"/>
        <v>0</v>
      </c>
    </row>
    <row r="191" spans="1:3" ht="12.75" customHeight="1">
      <c r="A191" s="10" t="s">
        <v>133</v>
      </c>
      <c r="B191" s="2">
        <v>128</v>
      </c>
      <c r="C191" s="3">
        <f t="shared" si="5"/>
        <v>11776</v>
      </c>
    </row>
    <row r="192" spans="1:3" ht="12.75" customHeight="1">
      <c r="A192" s="10" t="s">
        <v>134</v>
      </c>
      <c r="B192" s="2">
        <v>0</v>
      </c>
      <c r="C192" s="3">
        <f t="shared" si="5"/>
        <v>0</v>
      </c>
    </row>
    <row r="193" spans="1:3" ht="12.75" customHeight="1">
      <c r="A193" s="10" t="s">
        <v>135</v>
      </c>
      <c r="B193" s="2">
        <v>118</v>
      </c>
      <c r="C193" s="3">
        <f t="shared" si="5"/>
        <v>10856</v>
      </c>
    </row>
    <row r="194" spans="1:3" ht="12.75" customHeight="1">
      <c r="A194" s="10" t="s">
        <v>136</v>
      </c>
      <c r="B194" s="2">
        <v>102</v>
      </c>
      <c r="C194" s="3">
        <f t="shared" si="5"/>
        <v>9384</v>
      </c>
    </row>
    <row r="195" spans="1:3" ht="12.75" customHeight="1">
      <c r="A195" s="10" t="s">
        <v>137</v>
      </c>
      <c r="B195" s="2">
        <v>248</v>
      </c>
      <c r="C195" s="3">
        <f t="shared" si="5"/>
        <v>22816</v>
      </c>
    </row>
    <row r="196" spans="1:3" ht="12.75" customHeight="1">
      <c r="A196" s="10" t="s">
        <v>138</v>
      </c>
      <c r="B196" s="2">
        <v>87</v>
      </c>
      <c r="C196" s="3">
        <f t="shared" si="5"/>
        <v>8004</v>
      </c>
    </row>
    <row r="197" spans="1:3" ht="12.75" customHeight="1">
      <c r="A197" s="10" t="s">
        <v>139</v>
      </c>
      <c r="B197" s="2">
        <v>367</v>
      </c>
      <c r="C197" s="3">
        <f t="shared" si="5"/>
        <v>33764</v>
      </c>
    </row>
    <row r="198" spans="1:3" ht="12.75" customHeight="1">
      <c r="A198" s="10" t="s">
        <v>140</v>
      </c>
      <c r="B198" s="2">
        <v>8</v>
      </c>
      <c r="C198" s="3">
        <f t="shared" si="5"/>
        <v>736</v>
      </c>
    </row>
    <row r="199" spans="1:3" ht="12.75" customHeight="1">
      <c r="A199" s="10" t="s">
        <v>141</v>
      </c>
      <c r="B199" s="2">
        <v>24</v>
      </c>
      <c r="C199" s="3">
        <f t="shared" si="5"/>
        <v>2208</v>
      </c>
    </row>
    <row r="200" spans="1:3" ht="12.75" customHeight="1">
      <c r="A200" s="10" t="s">
        <v>142</v>
      </c>
      <c r="B200" s="2">
        <v>19</v>
      </c>
      <c r="C200" s="3">
        <f t="shared" si="5"/>
        <v>1748</v>
      </c>
    </row>
    <row r="201" spans="1:3" ht="12.75" customHeight="1">
      <c r="A201" s="10" t="s">
        <v>143</v>
      </c>
      <c r="B201" s="2">
        <v>3</v>
      </c>
      <c r="C201" s="3">
        <f t="shared" si="5"/>
        <v>276</v>
      </c>
    </row>
    <row r="202" spans="1:3" ht="12.75" customHeight="1">
      <c r="A202" s="10" t="s">
        <v>144</v>
      </c>
      <c r="B202" s="2">
        <v>37</v>
      </c>
      <c r="C202" s="3">
        <f t="shared" si="5"/>
        <v>3404</v>
      </c>
    </row>
    <row r="203" spans="1:3" ht="12.75" customHeight="1">
      <c r="A203" s="10" t="s">
        <v>145</v>
      </c>
      <c r="B203" s="2">
        <v>53</v>
      </c>
      <c r="C203" s="3">
        <f t="shared" si="5"/>
        <v>4876</v>
      </c>
    </row>
    <row r="204" spans="1:3" ht="12.75" customHeight="1">
      <c r="A204" s="10" t="s">
        <v>146</v>
      </c>
      <c r="B204" s="2">
        <v>45</v>
      </c>
      <c r="C204" s="3">
        <f t="shared" si="5"/>
        <v>4140</v>
      </c>
    </row>
    <row r="205" spans="1:3" ht="12.75" customHeight="1">
      <c r="A205" s="10" t="s">
        <v>147</v>
      </c>
      <c r="B205" s="2">
        <v>88</v>
      </c>
      <c r="C205" s="3">
        <f t="shared" si="5"/>
        <v>8096</v>
      </c>
    </row>
    <row r="206" spans="1:3" ht="12.75" customHeight="1">
      <c r="A206" s="10" t="s">
        <v>148</v>
      </c>
      <c r="B206" s="2">
        <v>31</v>
      </c>
      <c r="C206" s="3">
        <f t="shared" si="5"/>
        <v>2852</v>
      </c>
    </row>
    <row r="207" spans="1:3" ht="12.75" customHeight="1">
      <c r="A207" s="10" t="s">
        <v>149</v>
      </c>
      <c r="B207" s="2">
        <v>92</v>
      </c>
      <c r="C207" s="3">
        <f t="shared" si="5"/>
        <v>8464</v>
      </c>
    </row>
    <row r="208" spans="1:3" ht="12.75" customHeight="1">
      <c r="A208" s="10" t="s">
        <v>150</v>
      </c>
      <c r="B208" s="2">
        <v>19</v>
      </c>
      <c r="C208" s="3">
        <f t="shared" si="5"/>
        <v>1748</v>
      </c>
    </row>
    <row r="209" spans="1:3" ht="12.75" customHeight="1">
      <c r="A209" s="10" t="s">
        <v>151</v>
      </c>
      <c r="B209" s="2">
        <v>0</v>
      </c>
      <c r="C209" s="3">
        <f t="shared" si="5"/>
        <v>0</v>
      </c>
    </row>
    <row r="210" ht="12.75" customHeight="1"/>
    <row r="211" spans="1:3" s="12" customFormat="1" ht="12.75" customHeight="1">
      <c r="A211" s="11" t="s">
        <v>43</v>
      </c>
      <c r="B211" s="6">
        <f>SUM(B186:B210)</f>
        <v>1827</v>
      </c>
      <c r="C211" s="9">
        <f>SUM(C186:C210)</f>
        <v>168084</v>
      </c>
    </row>
    <row r="212" spans="1:3" s="14" customFormat="1" ht="12.75" customHeight="1">
      <c r="A212" s="13"/>
      <c r="B212" s="2"/>
      <c r="C212" s="3"/>
    </row>
    <row r="213" ht="12.75" customHeight="1"/>
    <row r="214" ht="12.75" customHeight="1"/>
    <row r="215" ht="12.75" customHeight="1"/>
    <row r="216" ht="12.75" customHeight="1"/>
    <row r="217" spans="1:3" s="8" customFormat="1" ht="12.75" customHeight="1">
      <c r="A217" s="5" t="s">
        <v>152</v>
      </c>
      <c r="B217" s="6" t="s">
        <v>1</v>
      </c>
      <c r="C217" s="7" t="s">
        <v>2</v>
      </c>
    </row>
    <row r="218" spans="1:3" s="8" customFormat="1" ht="12.75" customHeight="1">
      <c r="A218" s="5" t="s">
        <v>153</v>
      </c>
      <c r="B218" s="6" t="s">
        <v>4</v>
      </c>
      <c r="C218" s="9"/>
    </row>
    <row r="219" ht="12.75" customHeight="1"/>
    <row r="220" ht="12.75" customHeight="1"/>
    <row r="221" ht="12.75" customHeight="1"/>
    <row r="222" ht="12.75" customHeight="1"/>
    <row r="223" ht="12.75" customHeight="1"/>
    <row r="224" spans="1:3" ht="12.75" customHeight="1">
      <c r="A224" s="10" t="s">
        <v>154</v>
      </c>
      <c r="B224" s="2">
        <v>97</v>
      </c>
      <c r="C224" s="3">
        <f aca="true" t="shared" si="6" ref="C224:C244">B224*92</f>
        <v>8924</v>
      </c>
    </row>
    <row r="225" spans="1:3" ht="12.75" customHeight="1">
      <c r="A225" s="10" t="s">
        <v>155</v>
      </c>
      <c r="B225" s="2">
        <v>154</v>
      </c>
      <c r="C225" s="3">
        <f t="shared" si="6"/>
        <v>14168</v>
      </c>
    </row>
    <row r="226" spans="1:3" ht="12.75" customHeight="1">
      <c r="A226" s="10" t="s">
        <v>156</v>
      </c>
      <c r="B226" s="2">
        <v>67</v>
      </c>
      <c r="C226" s="3">
        <f t="shared" si="6"/>
        <v>6164</v>
      </c>
    </row>
    <row r="227" spans="1:3" ht="12.75" customHeight="1">
      <c r="A227" s="10" t="s">
        <v>157</v>
      </c>
      <c r="B227" s="2">
        <v>400</v>
      </c>
      <c r="C227" s="3">
        <f t="shared" si="6"/>
        <v>36800</v>
      </c>
    </row>
    <row r="228" spans="1:3" ht="12.75" customHeight="1">
      <c r="A228" s="10" t="s">
        <v>158</v>
      </c>
      <c r="B228" s="2">
        <v>48</v>
      </c>
      <c r="C228" s="3">
        <f t="shared" si="6"/>
        <v>4416</v>
      </c>
    </row>
    <row r="229" spans="1:3" ht="12.75" customHeight="1">
      <c r="A229" s="10" t="s">
        <v>159</v>
      </c>
      <c r="B229" s="2">
        <v>12</v>
      </c>
      <c r="C229" s="3">
        <f t="shared" si="6"/>
        <v>1104</v>
      </c>
    </row>
    <row r="230" spans="1:3" ht="12.75" customHeight="1">
      <c r="A230" s="10" t="s">
        <v>160</v>
      </c>
      <c r="B230" s="2">
        <v>132</v>
      </c>
      <c r="C230" s="3">
        <f t="shared" si="6"/>
        <v>12144</v>
      </c>
    </row>
    <row r="231" spans="1:3" ht="12.75" customHeight="1">
      <c r="A231" s="10" t="s">
        <v>161</v>
      </c>
      <c r="B231" s="2">
        <v>140</v>
      </c>
      <c r="C231" s="3">
        <f t="shared" si="6"/>
        <v>12880</v>
      </c>
    </row>
    <row r="232" spans="1:3" ht="12.75" customHeight="1">
      <c r="A232" s="10" t="s">
        <v>162</v>
      </c>
      <c r="B232" s="2">
        <v>0</v>
      </c>
      <c r="C232" s="3">
        <f t="shared" si="6"/>
        <v>0</v>
      </c>
    </row>
    <row r="233" spans="1:3" ht="12.75" customHeight="1">
      <c r="A233" s="10" t="s">
        <v>163</v>
      </c>
      <c r="B233" s="2">
        <v>278</v>
      </c>
      <c r="C233" s="3">
        <f t="shared" si="6"/>
        <v>25576</v>
      </c>
    </row>
    <row r="234" spans="1:3" ht="12.75" customHeight="1">
      <c r="A234" s="10" t="s">
        <v>164</v>
      </c>
      <c r="B234" s="2">
        <v>0</v>
      </c>
      <c r="C234" s="3">
        <f t="shared" si="6"/>
        <v>0</v>
      </c>
    </row>
    <row r="235" spans="1:3" ht="12.75" customHeight="1">
      <c r="A235" s="10" t="s">
        <v>165</v>
      </c>
      <c r="B235" s="2">
        <v>318</v>
      </c>
      <c r="C235" s="3">
        <f t="shared" si="6"/>
        <v>29256</v>
      </c>
    </row>
    <row r="236" spans="1:3" ht="12.75" customHeight="1">
      <c r="A236" s="10" t="s">
        <v>166</v>
      </c>
      <c r="B236" s="2">
        <v>68</v>
      </c>
      <c r="C236" s="3">
        <f t="shared" si="6"/>
        <v>6256</v>
      </c>
    </row>
    <row r="237" spans="1:3" ht="12.75" customHeight="1">
      <c r="A237" s="10" t="s">
        <v>167</v>
      </c>
      <c r="B237" s="2">
        <v>86</v>
      </c>
      <c r="C237" s="3">
        <f t="shared" si="6"/>
        <v>7912</v>
      </c>
    </row>
    <row r="238" spans="1:3" ht="12.75" customHeight="1">
      <c r="A238" s="10" t="s">
        <v>168</v>
      </c>
      <c r="B238" s="2">
        <v>0</v>
      </c>
      <c r="C238" s="3">
        <f t="shared" si="6"/>
        <v>0</v>
      </c>
    </row>
    <row r="239" spans="1:3" ht="12.75" customHeight="1">
      <c r="A239" s="10" t="s">
        <v>169</v>
      </c>
      <c r="B239" s="2">
        <v>549</v>
      </c>
      <c r="C239" s="3">
        <f t="shared" si="6"/>
        <v>50508</v>
      </c>
    </row>
    <row r="240" spans="1:3" ht="12.75" customHeight="1">
      <c r="A240" s="10" t="s">
        <v>170</v>
      </c>
      <c r="B240" s="2">
        <v>62</v>
      </c>
      <c r="C240" s="3">
        <f t="shared" si="6"/>
        <v>5704</v>
      </c>
    </row>
    <row r="241" spans="1:3" ht="12.75" customHeight="1">
      <c r="A241" s="10" t="s">
        <v>171</v>
      </c>
      <c r="B241" s="2">
        <v>91</v>
      </c>
      <c r="C241" s="3">
        <f t="shared" si="6"/>
        <v>8372</v>
      </c>
    </row>
    <row r="242" spans="1:3" ht="12.75" customHeight="1">
      <c r="A242" s="10" t="s">
        <v>172</v>
      </c>
      <c r="B242" s="2">
        <v>29</v>
      </c>
      <c r="C242" s="3">
        <f t="shared" si="6"/>
        <v>2668</v>
      </c>
    </row>
    <row r="243" spans="1:3" ht="12.75" customHeight="1">
      <c r="A243" s="10" t="s">
        <v>173</v>
      </c>
      <c r="B243" s="2">
        <v>4</v>
      </c>
      <c r="C243" s="3">
        <f t="shared" si="6"/>
        <v>368</v>
      </c>
    </row>
    <row r="244" spans="1:3" ht="12.75" customHeight="1">
      <c r="A244" s="10" t="s">
        <v>174</v>
      </c>
      <c r="B244" s="2">
        <v>1</v>
      </c>
      <c r="C244" s="3">
        <f t="shared" si="6"/>
        <v>92</v>
      </c>
    </row>
    <row r="245" ht="12.75" customHeight="1"/>
    <row r="246" spans="1:3" s="12" customFormat="1" ht="12.75" customHeight="1">
      <c r="A246" s="11" t="s">
        <v>43</v>
      </c>
      <c r="B246" s="6">
        <f>SUM(B224:B245)</f>
        <v>2536</v>
      </c>
      <c r="C246" s="9">
        <f>SUM(C224:C245)</f>
        <v>233312</v>
      </c>
    </row>
    <row r="247" spans="1:3" s="14" customFormat="1" ht="12.75" customHeight="1">
      <c r="A247" s="13"/>
      <c r="B247" s="2"/>
      <c r="C247" s="3"/>
    </row>
    <row r="248" ht="12.75" customHeight="1"/>
    <row r="249" ht="12.75" customHeight="1"/>
    <row r="250" ht="12.75" customHeight="1"/>
    <row r="251" ht="12.75" customHeight="1"/>
    <row r="252" spans="1:3" s="8" customFormat="1" ht="12.75" customHeight="1">
      <c r="A252" s="5" t="s">
        <v>175</v>
      </c>
      <c r="B252" s="6" t="s">
        <v>1</v>
      </c>
      <c r="C252" s="7" t="s">
        <v>2</v>
      </c>
    </row>
    <row r="253" spans="1:3" s="8" customFormat="1" ht="12.75" customHeight="1">
      <c r="A253" s="5" t="s">
        <v>176</v>
      </c>
      <c r="B253" s="6" t="s">
        <v>4</v>
      </c>
      <c r="C253" s="9"/>
    </row>
    <row r="254" ht="12.75" customHeight="1"/>
    <row r="255" ht="12.75" customHeight="1"/>
    <row r="256" ht="12.75" customHeight="1"/>
    <row r="257" ht="12.75" customHeight="1"/>
    <row r="258" ht="12.75" customHeight="1"/>
    <row r="259" spans="1:3" ht="12.75" customHeight="1">
      <c r="A259" s="10" t="s">
        <v>177</v>
      </c>
      <c r="B259" s="2">
        <v>78</v>
      </c>
      <c r="C259" s="3">
        <f aca="true" t="shared" si="7" ref="C259:C274">B259*92</f>
        <v>7176</v>
      </c>
    </row>
    <row r="260" spans="1:3" ht="12.75" customHeight="1">
      <c r="A260" s="10" t="s">
        <v>178</v>
      </c>
      <c r="B260" s="2">
        <v>114</v>
      </c>
      <c r="C260" s="3">
        <f t="shared" si="7"/>
        <v>10488</v>
      </c>
    </row>
    <row r="261" spans="1:3" ht="12.75" customHeight="1">
      <c r="A261" s="10" t="s">
        <v>179</v>
      </c>
      <c r="B261" s="2">
        <v>0</v>
      </c>
      <c r="C261" s="3">
        <f t="shared" si="7"/>
        <v>0</v>
      </c>
    </row>
    <row r="262" spans="1:3" ht="12.75" customHeight="1">
      <c r="A262" s="10" t="s">
        <v>180</v>
      </c>
      <c r="B262" s="2">
        <v>276</v>
      </c>
      <c r="C262" s="3">
        <f t="shared" si="7"/>
        <v>25392</v>
      </c>
    </row>
    <row r="263" spans="1:3" ht="12.75" customHeight="1">
      <c r="A263" s="10" t="s">
        <v>181</v>
      </c>
      <c r="B263" s="2">
        <v>38</v>
      </c>
      <c r="C263" s="3">
        <f t="shared" si="7"/>
        <v>3496</v>
      </c>
    </row>
    <row r="264" spans="1:3" ht="12.75" customHeight="1">
      <c r="A264" s="10" t="s">
        <v>182</v>
      </c>
      <c r="B264" s="2">
        <v>8</v>
      </c>
      <c r="C264" s="3">
        <f t="shared" si="7"/>
        <v>736</v>
      </c>
    </row>
    <row r="265" spans="1:3" ht="12.75" customHeight="1">
      <c r="A265" s="10" t="s">
        <v>183</v>
      </c>
      <c r="B265" s="2">
        <v>157</v>
      </c>
      <c r="C265" s="3">
        <f t="shared" si="7"/>
        <v>14444</v>
      </c>
    </row>
    <row r="266" spans="1:3" ht="12.75" customHeight="1">
      <c r="A266" s="10" t="s">
        <v>184</v>
      </c>
      <c r="B266" s="2">
        <v>46</v>
      </c>
      <c r="C266" s="3">
        <f t="shared" si="7"/>
        <v>4232</v>
      </c>
    </row>
    <row r="267" spans="1:3" ht="12.75" customHeight="1">
      <c r="A267" s="10" t="s">
        <v>185</v>
      </c>
      <c r="B267" s="2">
        <v>45</v>
      </c>
      <c r="C267" s="3">
        <f t="shared" si="7"/>
        <v>4140</v>
      </c>
    </row>
    <row r="268" spans="1:3" ht="12.75" customHeight="1">
      <c r="A268" s="10" t="s">
        <v>186</v>
      </c>
      <c r="B268" s="2">
        <v>30</v>
      </c>
      <c r="C268" s="3">
        <f t="shared" si="7"/>
        <v>2760</v>
      </c>
    </row>
    <row r="269" spans="1:3" ht="12.75" customHeight="1">
      <c r="A269" s="10" t="s">
        <v>187</v>
      </c>
      <c r="B269" s="2">
        <v>140</v>
      </c>
      <c r="C269" s="3">
        <f t="shared" si="7"/>
        <v>12880</v>
      </c>
    </row>
    <row r="270" spans="1:3" ht="12.75" customHeight="1">
      <c r="A270" s="10" t="s">
        <v>188</v>
      </c>
      <c r="B270" s="2">
        <v>79</v>
      </c>
      <c r="C270" s="3">
        <f t="shared" si="7"/>
        <v>7268</v>
      </c>
    </row>
    <row r="271" spans="1:3" ht="12.75" customHeight="1">
      <c r="A271" s="10" t="s">
        <v>189</v>
      </c>
      <c r="B271" s="2">
        <v>25</v>
      </c>
      <c r="C271" s="3">
        <f t="shared" si="7"/>
        <v>2300</v>
      </c>
    </row>
    <row r="272" spans="1:3" ht="12.75" customHeight="1">
      <c r="A272" s="10" t="s">
        <v>190</v>
      </c>
      <c r="B272" s="2">
        <v>40</v>
      </c>
      <c r="C272" s="3">
        <f t="shared" si="7"/>
        <v>3680</v>
      </c>
    </row>
    <row r="273" spans="1:3" ht="12.75" customHeight="1">
      <c r="A273" s="10" t="s">
        <v>191</v>
      </c>
      <c r="B273" s="2">
        <v>55</v>
      </c>
      <c r="C273" s="3">
        <f t="shared" si="7"/>
        <v>5060</v>
      </c>
    </row>
    <row r="274" spans="1:3" ht="12.75" customHeight="1">
      <c r="A274" s="10" t="s">
        <v>192</v>
      </c>
      <c r="B274" s="2">
        <v>0</v>
      </c>
      <c r="C274" s="3">
        <f t="shared" si="7"/>
        <v>0</v>
      </c>
    </row>
    <row r="275" ht="12.75" customHeight="1"/>
    <row r="276" spans="1:3" s="12" customFormat="1" ht="12.75" customHeight="1">
      <c r="A276" s="11" t="s">
        <v>43</v>
      </c>
      <c r="B276" s="6">
        <f>SUM(B259:B275)</f>
        <v>1131</v>
      </c>
      <c r="C276" s="9">
        <f>SUM(C259:C275)</f>
        <v>104052</v>
      </c>
    </row>
    <row r="277" spans="1:3" s="14" customFormat="1" ht="12.75" customHeight="1">
      <c r="A277" s="13"/>
      <c r="B277" s="2"/>
      <c r="C277" s="3"/>
    </row>
    <row r="278" ht="12.75" customHeight="1"/>
    <row r="279" ht="12.75" customHeight="1"/>
    <row r="280" ht="12.75" customHeight="1"/>
    <row r="281" ht="12.75" customHeight="1"/>
    <row r="282" ht="12.75" customHeight="1"/>
    <row r="283" spans="1:3" s="8" customFormat="1" ht="12.75" customHeight="1">
      <c r="A283" s="5" t="s">
        <v>193</v>
      </c>
      <c r="B283" s="6" t="s">
        <v>1</v>
      </c>
      <c r="C283" s="7" t="s">
        <v>2</v>
      </c>
    </row>
    <row r="284" spans="1:3" s="8" customFormat="1" ht="12.75" customHeight="1">
      <c r="A284" s="5" t="s">
        <v>98</v>
      </c>
      <c r="B284" s="6" t="s">
        <v>4</v>
      </c>
      <c r="C284" s="9"/>
    </row>
    <row r="285" ht="12.75" customHeight="1"/>
    <row r="286" ht="12.75" customHeight="1"/>
    <row r="287" ht="12.75" customHeight="1"/>
    <row r="288" ht="12.75" customHeight="1"/>
    <row r="289" ht="12.75" customHeight="1"/>
    <row r="290" spans="1:3" ht="12.75" customHeight="1">
      <c r="A290" s="10" t="s">
        <v>194</v>
      </c>
      <c r="B290" s="2">
        <v>8</v>
      </c>
      <c r="C290" s="3">
        <f aca="true" t="shared" si="8" ref="C290:C306">B290*92</f>
        <v>736</v>
      </c>
    </row>
    <row r="291" spans="1:3" ht="12.75" customHeight="1">
      <c r="A291" s="10" t="s">
        <v>195</v>
      </c>
      <c r="B291" s="2">
        <v>20</v>
      </c>
      <c r="C291" s="3">
        <f t="shared" si="8"/>
        <v>1840</v>
      </c>
    </row>
    <row r="292" spans="1:3" ht="12.75" customHeight="1">
      <c r="A292" s="10" t="s">
        <v>196</v>
      </c>
      <c r="B292" s="2">
        <v>22</v>
      </c>
      <c r="C292" s="3">
        <f t="shared" si="8"/>
        <v>2024</v>
      </c>
    </row>
    <row r="293" spans="1:3" ht="12.75" customHeight="1">
      <c r="A293" s="10" t="s">
        <v>197</v>
      </c>
      <c r="B293" s="2">
        <v>114</v>
      </c>
      <c r="C293" s="3">
        <f t="shared" si="8"/>
        <v>10488</v>
      </c>
    </row>
    <row r="294" spans="1:3" ht="12.75" customHeight="1">
      <c r="A294" s="10" t="s">
        <v>198</v>
      </c>
      <c r="B294" s="2">
        <v>334</v>
      </c>
      <c r="C294" s="3">
        <f t="shared" si="8"/>
        <v>30728</v>
      </c>
    </row>
    <row r="295" spans="1:3" ht="12.75" customHeight="1">
      <c r="A295" s="10" t="s">
        <v>199</v>
      </c>
      <c r="B295" s="2">
        <v>422</v>
      </c>
      <c r="C295" s="3">
        <f t="shared" si="8"/>
        <v>38824</v>
      </c>
    </row>
    <row r="296" spans="1:3" ht="12.75" customHeight="1">
      <c r="A296" s="10" t="s">
        <v>200</v>
      </c>
      <c r="B296" s="2">
        <v>198</v>
      </c>
      <c r="C296" s="3">
        <f t="shared" si="8"/>
        <v>18216</v>
      </c>
    </row>
    <row r="297" spans="1:3" ht="12.75" customHeight="1">
      <c r="A297" s="10" t="s">
        <v>201</v>
      </c>
      <c r="B297" s="2">
        <v>140</v>
      </c>
      <c r="C297" s="3">
        <f t="shared" si="8"/>
        <v>12880</v>
      </c>
    </row>
    <row r="298" spans="1:3" ht="12.75" customHeight="1">
      <c r="A298" s="10" t="s">
        <v>202</v>
      </c>
      <c r="B298" s="2">
        <v>76</v>
      </c>
      <c r="C298" s="3">
        <f t="shared" si="8"/>
        <v>6992</v>
      </c>
    </row>
    <row r="299" spans="1:3" ht="12.75" customHeight="1">
      <c r="A299" s="10" t="s">
        <v>203</v>
      </c>
      <c r="B299" s="2">
        <v>87</v>
      </c>
      <c r="C299" s="3">
        <f t="shared" si="8"/>
        <v>8004</v>
      </c>
    </row>
    <row r="300" spans="1:3" ht="12.75" customHeight="1">
      <c r="A300" s="10" t="s">
        <v>204</v>
      </c>
      <c r="B300" s="2">
        <v>102</v>
      </c>
      <c r="C300" s="3">
        <f t="shared" si="8"/>
        <v>9384</v>
      </c>
    </row>
    <row r="301" spans="1:3" ht="12.75" customHeight="1">
      <c r="A301" s="10" t="s">
        <v>205</v>
      </c>
      <c r="B301" s="2">
        <v>130</v>
      </c>
      <c r="C301" s="3">
        <f t="shared" si="8"/>
        <v>11960</v>
      </c>
    </row>
    <row r="302" spans="1:3" ht="12.75" customHeight="1">
      <c r="A302" s="10" t="s">
        <v>206</v>
      </c>
      <c r="B302" s="2">
        <v>26</v>
      </c>
      <c r="C302" s="3">
        <f t="shared" si="8"/>
        <v>2392</v>
      </c>
    </row>
    <row r="303" spans="1:3" ht="12.75" customHeight="1">
      <c r="A303" s="10" t="s">
        <v>207</v>
      </c>
      <c r="B303" s="2">
        <v>20</v>
      </c>
      <c r="C303" s="3">
        <f t="shared" si="8"/>
        <v>1840</v>
      </c>
    </row>
    <row r="304" spans="1:3" s="15" customFormat="1" ht="12.75" customHeight="1">
      <c r="A304" s="10" t="s">
        <v>208</v>
      </c>
      <c r="B304" s="2">
        <v>47</v>
      </c>
      <c r="C304" s="3">
        <f t="shared" si="8"/>
        <v>4324</v>
      </c>
    </row>
    <row r="305" spans="1:3" ht="12.75" customHeight="1">
      <c r="A305" s="10" t="s">
        <v>209</v>
      </c>
      <c r="B305" s="2">
        <v>226</v>
      </c>
      <c r="C305" s="3">
        <f t="shared" si="8"/>
        <v>20792</v>
      </c>
    </row>
    <row r="306" spans="1:3" ht="12.75" customHeight="1">
      <c r="A306" s="10" t="s">
        <v>210</v>
      </c>
      <c r="B306" s="2">
        <v>0</v>
      </c>
      <c r="C306" s="3">
        <f t="shared" si="8"/>
        <v>0</v>
      </c>
    </row>
    <row r="307" ht="12.75" customHeight="1"/>
    <row r="308" spans="1:3" s="12" customFormat="1" ht="12.75" customHeight="1">
      <c r="A308" s="11" t="s">
        <v>43</v>
      </c>
      <c r="B308" s="6">
        <f>SUM(B290:B307)</f>
        <v>1972</v>
      </c>
      <c r="C308" s="9">
        <f>SUM(C290:C307)</f>
        <v>181424</v>
      </c>
    </row>
    <row r="309" spans="1:3" s="14" customFormat="1" ht="12.75" customHeight="1">
      <c r="A309" s="13"/>
      <c r="B309" s="2"/>
      <c r="C309" s="3"/>
    </row>
    <row r="310" ht="12.75" customHeight="1"/>
    <row r="311" ht="12.75" customHeight="1"/>
    <row r="312" ht="12.75" customHeight="1"/>
    <row r="313" ht="12.75" customHeight="1"/>
    <row r="314" ht="12.75" customHeight="1"/>
    <row r="315" spans="1:3" s="8" customFormat="1" ht="12.75" customHeight="1">
      <c r="A315" s="5" t="s">
        <v>211</v>
      </c>
      <c r="B315" s="6" t="s">
        <v>1</v>
      </c>
      <c r="C315" s="7" t="s">
        <v>2</v>
      </c>
    </row>
    <row r="316" spans="1:3" s="8" customFormat="1" ht="12.75" customHeight="1">
      <c r="A316" s="5" t="s">
        <v>212</v>
      </c>
      <c r="B316" s="6" t="s">
        <v>4</v>
      </c>
      <c r="C316" s="9"/>
    </row>
    <row r="317" ht="12.75" customHeight="1"/>
    <row r="318" ht="12.75" customHeight="1"/>
    <row r="319" ht="12.75" customHeight="1"/>
    <row r="320" ht="12.75" customHeight="1"/>
    <row r="321" ht="12.75" customHeight="1"/>
    <row r="322" spans="1:3" ht="12.75" customHeight="1">
      <c r="A322" s="10" t="s">
        <v>213</v>
      </c>
      <c r="B322" s="2">
        <v>352</v>
      </c>
      <c r="C322" s="3">
        <f aca="true" t="shared" si="9" ref="C322:C334">B322*92</f>
        <v>32384</v>
      </c>
    </row>
    <row r="323" spans="1:3" ht="12.75" customHeight="1">
      <c r="A323" s="10" t="s">
        <v>214</v>
      </c>
      <c r="B323" s="2">
        <v>68</v>
      </c>
      <c r="C323" s="3">
        <f t="shared" si="9"/>
        <v>6256</v>
      </c>
    </row>
    <row r="324" spans="1:3" ht="12.75" customHeight="1">
      <c r="A324" s="10" t="s">
        <v>215</v>
      </c>
      <c r="B324" s="2">
        <v>58</v>
      </c>
      <c r="C324" s="3">
        <f t="shared" si="9"/>
        <v>5336</v>
      </c>
    </row>
    <row r="325" spans="1:3" ht="12.75" customHeight="1">
      <c r="A325" s="10" t="s">
        <v>216</v>
      </c>
      <c r="B325" s="2">
        <v>5</v>
      </c>
      <c r="C325" s="3">
        <f t="shared" si="9"/>
        <v>460</v>
      </c>
    </row>
    <row r="326" spans="1:3" ht="12.75" customHeight="1">
      <c r="A326" s="10" t="s">
        <v>217</v>
      </c>
      <c r="B326" s="2">
        <v>5</v>
      </c>
      <c r="C326" s="3">
        <f t="shared" si="9"/>
        <v>460</v>
      </c>
    </row>
    <row r="327" spans="1:3" ht="12.75" customHeight="1">
      <c r="A327" s="10" t="s">
        <v>218</v>
      </c>
      <c r="B327" s="2">
        <v>175</v>
      </c>
      <c r="C327" s="3">
        <f t="shared" si="9"/>
        <v>16100</v>
      </c>
    </row>
    <row r="328" spans="1:3" ht="12.75" customHeight="1">
      <c r="A328" s="10" t="s">
        <v>219</v>
      </c>
      <c r="B328" s="2">
        <v>34</v>
      </c>
      <c r="C328" s="3">
        <f t="shared" si="9"/>
        <v>3128</v>
      </c>
    </row>
    <row r="329" spans="1:3" ht="12.75" customHeight="1">
      <c r="A329" s="10" t="s">
        <v>220</v>
      </c>
      <c r="B329" s="2">
        <v>101</v>
      </c>
      <c r="C329" s="3">
        <f t="shared" si="9"/>
        <v>9292</v>
      </c>
    </row>
    <row r="330" spans="1:3" ht="12.75" customHeight="1">
      <c r="A330" s="10" t="s">
        <v>221</v>
      </c>
      <c r="B330" s="2">
        <v>112</v>
      </c>
      <c r="C330" s="3">
        <f t="shared" si="9"/>
        <v>10304</v>
      </c>
    </row>
    <row r="331" spans="1:3" ht="12.75" customHeight="1">
      <c r="A331" s="10" t="s">
        <v>222</v>
      </c>
      <c r="B331" s="2">
        <v>113</v>
      </c>
      <c r="C331" s="3">
        <f t="shared" si="9"/>
        <v>10396</v>
      </c>
    </row>
    <row r="332" spans="1:3" ht="12.75" customHeight="1">
      <c r="A332" s="10" t="s">
        <v>223</v>
      </c>
      <c r="B332" s="2">
        <v>6</v>
      </c>
      <c r="C332" s="3">
        <f t="shared" si="9"/>
        <v>552</v>
      </c>
    </row>
    <row r="333" spans="1:3" ht="12.75" customHeight="1">
      <c r="A333" s="10" t="s">
        <v>224</v>
      </c>
      <c r="B333" s="2">
        <v>22</v>
      </c>
      <c r="C333" s="3">
        <f t="shared" si="9"/>
        <v>2024</v>
      </c>
    </row>
    <row r="334" spans="1:3" ht="12.75" customHeight="1">
      <c r="A334" s="10" t="s">
        <v>225</v>
      </c>
      <c r="B334" s="2">
        <v>132</v>
      </c>
      <c r="C334" s="3">
        <f t="shared" si="9"/>
        <v>12144</v>
      </c>
    </row>
    <row r="335" ht="12.75" customHeight="1"/>
    <row r="336" spans="1:3" s="12" customFormat="1" ht="12.75" customHeight="1">
      <c r="A336" s="11" t="s">
        <v>43</v>
      </c>
      <c r="B336" s="6">
        <f>SUM(B322:B335)</f>
        <v>1183</v>
      </c>
      <c r="C336" s="9">
        <f>SUM(C322:C335)</f>
        <v>108836</v>
      </c>
    </row>
    <row r="337" spans="1:3" s="14" customFormat="1" ht="12.75" customHeight="1">
      <c r="A337" s="13"/>
      <c r="B337" s="2"/>
      <c r="C337" s="3"/>
    </row>
    <row r="338" ht="12.75" customHeight="1"/>
    <row r="339" ht="12.75" customHeight="1"/>
    <row r="340" ht="12.75" customHeight="1"/>
    <row r="341" spans="1:3" s="8" customFormat="1" ht="12.75" customHeight="1">
      <c r="A341" s="5" t="s">
        <v>226</v>
      </c>
      <c r="B341" s="6" t="s">
        <v>1</v>
      </c>
      <c r="C341" s="7" t="s">
        <v>2</v>
      </c>
    </row>
    <row r="342" spans="1:3" s="8" customFormat="1" ht="12.75" customHeight="1">
      <c r="A342" s="5" t="s">
        <v>227</v>
      </c>
      <c r="B342" s="6" t="s">
        <v>4</v>
      </c>
      <c r="C342" s="9"/>
    </row>
    <row r="343" ht="12.75" customHeight="1"/>
    <row r="344" ht="12.75" customHeight="1"/>
    <row r="345" ht="12.75" customHeight="1"/>
    <row r="346" ht="12.75" customHeight="1"/>
    <row r="347" ht="12.75" customHeight="1"/>
    <row r="348" spans="1:3" ht="12.75" customHeight="1">
      <c r="A348" s="10" t="s">
        <v>228</v>
      </c>
      <c r="B348" s="2">
        <v>30</v>
      </c>
      <c r="C348" s="3">
        <f aca="true" t="shared" si="10" ref="C348:C380">B348*92</f>
        <v>2760</v>
      </c>
    </row>
    <row r="349" spans="1:3" ht="12.75" customHeight="1">
      <c r="A349" s="10" t="s">
        <v>229</v>
      </c>
      <c r="B349" s="2">
        <v>1</v>
      </c>
      <c r="C349" s="3">
        <f t="shared" si="10"/>
        <v>92</v>
      </c>
    </row>
    <row r="350" spans="1:3" ht="12.75" customHeight="1">
      <c r="A350" s="10" t="s">
        <v>230</v>
      </c>
      <c r="B350" s="2">
        <v>247</v>
      </c>
      <c r="C350" s="3">
        <f t="shared" si="10"/>
        <v>22724</v>
      </c>
    </row>
    <row r="351" spans="1:3" ht="12.75" customHeight="1">
      <c r="A351" s="10" t="s">
        <v>231</v>
      </c>
      <c r="B351" s="2">
        <v>119</v>
      </c>
      <c r="C351" s="3">
        <f t="shared" si="10"/>
        <v>10948</v>
      </c>
    </row>
    <row r="352" spans="1:3" ht="12.75" customHeight="1">
      <c r="A352" s="10" t="s">
        <v>232</v>
      </c>
      <c r="B352" s="2">
        <v>43</v>
      </c>
      <c r="C352" s="3">
        <f t="shared" si="10"/>
        <v>3956</v>
      </c>
    </row>
    <row r="353" spans="1:3" ht="12.75" customHeight="1">
      <c r="A353" s="10" t="s">
        <v>233</v>
      </c>
      <c r="B353" s="2">
        <v>179</v>
      </c>
      <c r="C353" s="3">
        <f t="shared" si="10"/>
        <v>16468</v>
      </c>
    </row>
    <row r="354" spans="1:3" ht="12.75" customHeight="1">
      <c r="A354" s="10" t="s">
        <v>234</v>
      </c>
      <c r="B354" s="2">
        <v>466</v>
      </c>
      <c r="C354" s="3">
        <f t="shared" si="10"/>
        <v>42872</v>
      </c>
    </row>
    <row r="355" spans="1:3" ht="12.75" customHeight="1">
      <c r="A355" s="10" t="s">
        <v>235</v>
      </c>
      <c r="B355" s="2">
        <v>121</v>
      </c>
      <c r="C355" s="3">
        <f t="shared" si="10"/>
        <v>11132</v>
      </c>
    </row>
    <row r="356" spans="1:3" ht="12.75" customHeight="1">
      <c r="A356" s="10" t="s">
        <v>236</v>
      </c>
      <c r="B356" s="2">
        <v>652</v>
      </c>
      <c r="C356" s="3">
        <f t="shared" si="10"/>
        <v>59984</v>
      </c>
    </row>
    <row r="357" spans="1:3" ht="12.75" customHeight="1">
      <c r="A357" s="10" t="s">
        <v>237</v>
      </c>
      <c r="B357" s="2">
        <v>3</v>
      </c>
      <c r="C357" s="3">
        <f t="shared" si="10"/>
        <v>276</v>
      </c>
    </row>
    <row r="358" spans="1:3" ht="12.75" customHeight="1">
      <c r="A358" s="10" t="s">
        <v>238</v>
      </c>
      <c r="B358" s="2">
        <v>251</v>
      </c>
      <c r="C358" s="3">
        <f t="shared" si="10"/>
        <v>23092</v>
      </c>
    </row>
    <row r="359" spans="1:3" ht="12.75" customHeight="1">
      <c r="A359" s="10" t="s">
        <v>239</v>
      </c>
      <c r="B359" s="2">
        <v>49</v>
      </c>
      <c r="C359" s="3">
        <f t="shared" si="10"/>
        <v>4508</v>
      </c>
    </row>
    <row r="360" spans="1:3" ht="12.75" customHeight="1">
      <c r="A360" s="10" t="s">
        <v>240</v>
      </c>
      <c r="B360" s="2">
        <v>230</v>
      </c>
      <c r="C360" s="3">
        <f t="shared" si="10"/>
        <v>21160</v>
      </c>
    </row>
    <row r="361" spans="1:3" ht="12.75" customHeight="1">
      <c r="A361" s="10" t="s">
        <v>241</v>
      </c>
      <c r="B361" s="2">
        <v>0</v>
      </c>
      <c r="C361" s="3">
        <f t="shared" si="10"/>
        <v>0</v>
      </c>
    </row>
    <row r="362" spans="1:3" ht="12.75" customHeight="1">
      <c r="A362" s="10" t="s">
        <v>242</v>
      </c>
      <c r="B362" s="2">
        <v>38</v>
      </c>
      <c r="C362" s="3">
        <f t="shared" si="10"/>
        <v>3496</v>
      </c>
    </row>
    <row r="363" spans="1:3" ht="12.75" customHeight="1">
      <c r="A363" s="10" t="s">
        <v>243</v>
      </c>
      <c r="B363" s="2">
        <v>33</v>
      </c>
      <c r="C363" s="3">
        <f t="shared" si="10"/>
        <v>3036</v>
      </c>
    </row>
    <row r="364" spans="1:3" ht="12.75" customHeight="1">
      <c r="A364" s="10" t="s">
        <v>244</v>
      </c>
      <c r="B364" s="2">
        <v>32</v>
      </c>
      <c r="C364" s="3">
        <f t="shared" si="10"/>
        <v>2944</v>
      </c>
    </row>
    <row r="365" spans="1:3" s="16" customFormat="1" ht="12.75" customHeight="1">
      <c r="A365" s="10" t="s">
        <v>245</v>
      </c>
      <c r="B365" s="2">
        <v>21</v>
      </c>
      <c r="C365" s="3">
        <f t="shared" si="10"/>
        <v>1932</v>
      </c>
    </row>
    <row r="366" spans="1:3" ht="12.75" customHeight="1">
      <c r="A366" s="10" t="s">
        <v>246</v>
      </c>
      <c r="B366" s="2">
        <v>0</v>
      </c>
      <c r="C366" s="3">
        <f t="shared" si="10"/>
        <v>0</v>
      </c>
    </row>
    <row r="367" spans="1:3" ht="12.75" customHeight="1">
      <c r="A367" s="10" t="s">
        <v>247</v>
      </c>
      <c r="B367" s="2">
        <v>46</v>
      </c>
      <c r="C367" s="3">
        <f t="shared" si="10"/>
        <v>4232</v>
      </c>
    </row>
    <row r="368" spans="1:3" ht="12.75" customHeight="1">
      <c r="A368" s="10" t="s">
        <v>248</v>
      </c>
      <c r="B368" s="2">
        <v>154</v>
      </c>
      <c r="C368" s="3">
        <f t="shared" si="10"/>
        <v>14168</v>
      </c>
    </row>
    <row r="369" spans="1:3" ht="12.75" customHeight="1">
      <c r="A369" s="10" t="s">
        <v>249</v>
      </c>
      <c r="B369" s="2">
        <v>0</v>
      </c>
      <c r="C369" s="3">
        <f t="shared" si="10"/>
        <v>0</v>
      </c>
    </row>
    <row r="370" spans="1:3" ht="12.75" customHeight="1">
      <c r="A370" s="10" t="s">
        <v>250</v>
      </c>
      <c r="B370" s="2">
        <v>360</v>
      </c>
      <c r="C370" s="3">
        <f t="shared" si="10"/>
        <v>33120</v>
      </c>
    </row>
    <row r="371" spans="1:3" ht="12.75" customHeight="1">
      <c r="A371" s="10" t="s">
        <v>251</v>
      </c>
      <c r="B371" s="2">
        <v>103</v>
      </c>
      <c r="C371" s="3">
        <f t="shared" si="10"/>
        <v>9476</v>
      </c>
    </row>
    <row r="372" spans="1:3" ht="12.75" customHeight="1">
      <c r="A372" s="10" t="s">
        <v>252</v>
      </c>
      <c r="B372" s="2">
        <v>2</v>
      </c>
      <c r="C372" s="3">
        <f t="shared" si="10"/>
        <v>184</v>
      </c>
    </row>
    <row r="373" spans="1:3" s="16" customFormat="1" ht="12.75" customHeight="1">
      <c r="A373" s="10" t="s">
        <v>253</v>
      </c>
      <c r="B373" s="2">
        <v>99</v>
      </c>
      <c r="C373" s="3">
        <f t="shared" si="10"/>
        <v>9108</v>
      </c>
    </row>
    <row r="374" spans="1:3" ht="12.75" customHeight="1">
      <c r="A374" s="10" t="s">
        <v>254</v>
      </c>
      <c r="B374" s="2">
        <v>136</v>
      </c>
      <c r="C374" s="3">
        <f t="shared" si="10"/>
        <v>12512</v>
      </c>
    </row>
    <row r="375" spans="1:3" ht="12.75" customHeight="1">
      <c r="A375" s="10" t="s">
        <v>255</v>
      </c>
      <c r="B375" s="2">
        <v>59</v>
      </c>
      <c r="C375" s="3">
        <f t="shared" si="10"/>
        <v>5428</v>
      </c>
    </row>
    <row r="376" spans="1:3" ht="12.75" customHeight="1">
      <c r="A376" s="10" t="s">
        <v>256</v>
      </c>
      <c r="B376" s="2">
        <v>21</v>
      </c>
      <c r="C376" s="3">
        <f t="shared" si="10"/>
        <v>1932</v>
      </c>
    </row>
    <row r="377" spans="1:3" ht="12.75" customHeight="1">
      <c r="A377" s="10" t="s">
        <v>257</v>
      </c>
      <c r="B377" s="2">
        <v>79</v>
      </c>
      <c r="C377" s="3">
        <f t="shared" si="10"/>
        <v>7268</v>
      </c>
    </row>
    <row r="378" spans="1:3" ht="12.75" customHeight="1">
      <c r="A378" s="10" t="s">
        <v>258</v>
      </c>
      <c r="B378" s="2">
        <v>0</v>
      </c>
      <c r="C378" s="3">
        <f t="shared" si="10"/>
        <v>0</v>
      </c>
    </row>
    <row r="379" spans="1:3" ht="12.75" customHeight="1">
      <c r="A379" s="10" t="s">
        <v>259</v>
      </c>
      <c r="B379" s="2">
        <v>24</v>
      </c>
      <c r="C379" s="3">
        <f t="shared" si="10"/>
        <v>2208</v>
      </c>
    </row>
    <row r="380" spans="1:3" ht="12.75" customHeight="1">
      <c r="A380" s="10" t="s">
        <v>260</v>
      </c>
      <c r="B380" s="2">
        <v>0</v>
      </c>
      <c r="C380" s="3">
        <f t="shared" si="10"/>
        <v>0</v>
      </c>
    </row>
    <row r="381" ht="12.75" customHeight="1"/>
    <row r="382" spans="1:3" s="12" customFormat="1" ht="12.75" customHeight="1">
      <c r="A382" s="11" t="s">
        <v>43</v>
      </c>
      <c r="B382" s="6">
        <f>SUM(B348:B381)</f>
        <v>3598</v>
      </c>
      <c r="C382" s="9">
        <f>SUM(C348:C381)</f>
        <v>331016</v>
      </c>
    </row>
    <row r="383" spans="1:3" s="14" customFormat="1" ht="12.75" customHeight="1">
      <c r="A383" s="13"/>
      <c r="B383" s="2"/>
      <c r="C383" s="3"/>
    </row>
    <row r="384" ht="12.75" customHeight="1"/>
    <row r="385" ht="12.75" customHeight="1"/>
    <row r="386" ht="12.75" customHeight="1"/>
    <row r="387" ht="12.75" customHeight="1"/>
    <row r="388" spans="1:3" s="8" customFormat="1" ht="12.75" customHeight="1">
      <c r="A388" s="5" t="s">
        <v>261</v>
      </c>
      <c r="B388" s="6" t="s">
        <v>1</v>
      </c>
      <c r="C388" s="7" t="s">
        <v>2</v>
      </c>
    </row>
    <row r="389" spans="1:3" s="8" customFormat="1" ht="12.75" customHeight="1">
      <c r="A389" s="5" t="s">
        <v>262</v>
      </c>
      <c r="B389" s="6" t="s">
        <v>4</v>
      </c>
      <c r="C389" s="9"/>
    </row>
    <row r="390" ht="12.75" customHeight="1"/>
    <row r="391" ht="12.75" customHeight="1"/>
    <row r="392" ht="12.75" customHeight="1"/>
    <row r="393" ht="12.75" customHeight="1"/>
    <row r="394" ht="12.75" customHeight="1"/>
    <row r="395" spans="1:3" ht="12.75" customHeight="1">
      <c r="A395" s="10" t="s">
        <v>263</v>
      </c>
      <c r="B395" s="2">
        <v>109</v>
      </c>
      <c r="C395" s="3">
        <f aca="true" t="shared" si="11" ref="C395:C406">B395*92</f>
        <v>10028</v>
      </c>
    </row>
    <row r="396" spans="1:3" ht="12.75" customHeight="1">
      <c r="A396" s="10" t="s">
        <v>264</v>
      </c>
      <c r="B396" s="2">
        <v>679</v>
      </c>
      <c r="C396" s="3">
        <f t="shared" si="11"/>
        <v>62468</v>
      </c>
    </row>
    <row r="397" spans="1:3" ht="12.75" customHeight="1">
      <c r="A397" s="10" t="s">
        <v>265</v>
      </c>
      <c r="B397" s="2">
        <v>2</v>
      </c>
      <c r="C397" s="3">
        <f t="shared" si="11"/>
        <v>184</v>
      </c>
    </row>
    <row r="398" spans="1:3" ht="12.75" customHeight="1">
      <c r="A398" s="10" t="s">
        <v>266</v>
      </c>
      <c r="B398" s="2">
        <v>356</v>
      </c>
      <c r="C398" s="3">
        <f t="shared" si="11"/>
        <v>32752</v>
      </c>
    </row>
    <row r="399" spans="1:3" ht="12.75" customHeight="1">
      <c r="A399" s="10" t="s">
        <v>267</v>
      </c>
      <c r="B399" s="2">
        <v>241</v>
      </c>
      <c r="C399" s="3">
        <f t="shared" si="11"/>
        <v>22172</v>
      </c>
    </row>
    <row r="400" spans="1:3" ht="12.75" customHeight="1">
      <c r="A400" s="10" t="s">
        <v>268</v>
      </c>
      <c r="B400" s="2">
        <v>7</v>
      </c>
      <c r="C400" s="3">
        <f t="shared" si="11"/>
        <v>644</v>
      </c>
    </row>
    <row r="401" spans="1:3" ht="12.75" customHeight="1">
      <c r="A401" s="10" t="s">
        <v>269</v>
      </c>
      <c r="B401" s="2">
        <v>305</v>
      </c>
      <c r="C401" s="3">
        <f t="shared" si="11"/>
        <v>28060</v>
      </c>
    </row>
    <row r="402" spans="1:3" ht="12.75" customHeight="1">
      <c r="A402" s="10" t="s">
        <v>270</v>
      </c>
      <c r="B402" s="2">
        <v>339</v>
      </c>
      <c r="C402" s="3">
        <f t="shared" si="11"/>
        <v>31188</v>
      </c>
    </row>
    <row r="403" spans="1:3" ht="12.75" customHeight="1">
      <c r="A403" s="10" t="s">
        <v>271</v>
      </c>
      <c r="B403" s="2">
        <v>71</v>
      </c>
      <c r="C403" s="3">
        <f t="shared" si="11"/>
        <v>6532</v>
      </c>
    </row>
    <row r="404" spans="1:3" ht="12.75" customHeight="1">
      <c r="A404" s="10" t="s">
        <v>272</v>
      </c>
      <c r="B404" s="2">
        <v>64</v>
      </c>
      <c r="C404" s="3">
        <f t="shared" si="11"/>
        <v>5888</v>
      </c>
    </row>
    <row r="405" spans="1:3" ht="12.75" customHeight="1">
      <c r="A405" s="10" t="s">
        <v>273</v>
      </c>
      <c r="B405" s="2">
        <v>35</v>
      </c>
      <c r="C405" s="3">
        <f t="shared" si="11"/>
        <v>3220</v>
      </c>
    </row>
    <row r="406" spans="1:3" ht="12.75" customHeight="1">
      <c r="A406" s="10" t="s">
        <v>274</v>
      </c>
      <c r="B406" s="2">
        <v>310</v>
      </c>
      <c r="C406" s="3">
        <f t="shared" si="11"/>
        <v>28520</v>
      </c>
    </row>
    <row r="407" ht="12.75" customHeight="1"/>
    <row r="408" spans="1:3" s="12" customFormat="1" ht="12.75" customHeight="1">
      <c r="A408" s="11" t="s">
        <v>43</v>
      </c>
      <c r="B408" s="6">
        <f>SUM(B395:B407)</f>
        <v>2518</v>
      </c>
      <c r="C408" s="9">
        <f>SUM(C395:C407)</f>
        <v>231656</v>
      </c>
    </row>
    <row r="409" spans="1:3" s="14" customFormat="1" ht="12.75" customHeight="1">
      <c r="A409" s="13"/>
      <c r="B409" s="2"/>
      <c r="C409" s="3"/>
    </row>
    <row r="410" ht="12.75" customHeight="1"/>
    <row r="411" ht="12.75" customHeight="1"/>
    <row r="412" ht="12.75" customHeight="1"/>
    <row r="413" ht="12.75" customHeight="1"/>
    <row r="414" ht="12.75" customHeight="1"/>
    <row r="415" spans="1:3" s="8" customFormat="1" ht="12.75" customHeight="1">
      <c r="A415" s="5" t="s">
        <v>275</v>
      </c>
      <c r="B415" s="6" t="s">
        <v>1</v>
      </c>
      <c r="C415" s="7" t="s">
        <v>2</v>
      </c>
    </row>
    <row r="416" spans="1:3" s="8" customFormat="1" ht="12.75" customHeight="1">
      <c r="A416" s="5" t="s">
        <v>276</v>
      </c>
      <c r="B416" s="6" t="s">
        <v>4</v>
      </c>
      <c r="C416" s="9"/>
    </row>
    <row r="417" ht="12.75" customHeight="1"/>
    <row r="418" ht="12.75" customHeight="1"/>
    <row r="419" ht="12.75" customHeight="1"/>
    <row r="420" ht="12.75" customHeight="1"/>
    <row r="421" ht="12.75" customHeight="1"/>
    <row r="422" spans="1:3" ht="12.75" customHeight="1">
      <c r="A422" s="10" t="s">
        <v>277</v>
      </c>
      <c r="B422" s="2">
        <v>98</v>
      </c>
      <c r="C422" s="3">
        <f aca="true" t="shared" si="12" ref="C422:C441">B422*92</f>
        <v>9016</v>
      </c>
    </row>
    <row r="423" spans="1:3" ht="12.75" customHeight="1">
      <c r="A423" s="10" t="s">
        <v>278</v>
      </c>
      <c r="B423" s="2">
        <v>16</v>
      </c>
      <c r="C423" s="3">
        <f t="shared" si="12"/>
        <v>1472</v>
      </c>
    </row>
    <row r="424" spans="1:3" ht="12.75" customHeight="1">
      <c r="A424" s="10" t="s">
        <v>279</v>
      </c>
      <c r="B424" s="2">
        <v>203</v>
      </c>
      <c r="C424" s="3">
        <f t="shared" si="12"/>
        <v>18676</v>
      </c>
    </row>
    <row r="425" spans="1:3" ht="12.75" customHeight="1">
      <c r="A425" s="10" t="s">
        <v>280</v>
      </c>
      <c r="B425" s="2">
        <v>133</v>
      </c>
      <c r="C425" s="3">
        <f t="shared" si="12"/>
        <v>12236</v>
      </c>
    </row>
    <row r="426" spans="1:3" ht="12.75" customHeight="1">
      <c r="A426" s="10" t="s">
        <v>281</v>
      </c>
      <c r="B426" s="2">
        <v>117</v>
      </c>
      <c r="C426" s="3">
        <f t="shared" si="12"/>
        <v>10764</v>
      </c>
    </row>
    <row r="427" spans="1:3" ht="12.75" customHeight="1">
      <c r="A427" s="10" t="s">
        <v>282</v>
      </c>
      <c r="B427" s="2">
        <v>64</v>
      </c>
      <c r="C427" s="3">
        <f t="shared" si="12"/>
        <v>5888</v>
      </c>
    </row>
    <row r="428" spans="1:3" ht="12.75" customHeight="1">
      <c r="A428" s="10" t="s">
        <v>283</v>
      </c>
      <c r="B428" s="2">
        <v>43</v>
      </c>
      <c r="C428" s="3">
        <f t="shared" si="12"/>
        <v>3956</v>
      </c>
    </row>
    <row r="429" spans="1:3" ht="12.75" customHeight="1">
      <c r="A429" s="10" t="s">
        <v>284</v>
      </c>
      <c r="B429" s="2">
        <v>96</v>
      </c>
      <c r="C429" s="3">
        <f t="shared" si="12"/>
        <v>8832</v>
      </c>
    </row>
    <row r="430" spans="1:3" ht="12.75" customHeight="1">
      <c r="A430" s="10" t="s">
        <v>285</v>
      </c>
      <c r="B430" s="2">
        <v>1</v>
      </c>
      <c r="C430" s="3">
        <f t="shared" si="12"/>
        <v>92</v>
      </c>
    </row>
    <row r="431" spans="1:3" ht="12.75" customHeight="1">
      <c r="A431" s="10" t="s">
        <v>286</v>
      </c>
      <c r="B431" s="2">
        <v>141</v>
      </c>
      <c r="C431" s="3">
        <f t="shared" si="12"/>
        <v>12972</v>
      </c>
    </row>
    <row r="432" spans="1:3" ht="12.75" customHeight="1">
      <c r="A432" s="10" t="s">
        <v>287</v>
      </c>
      <c r="B432" s="2">
        <v>606</v>
      </c>
      <c r="C432" s="3">
        <f t="shared" si="12"/>
        <v>55752</v>
      </c>
    </row>
    <row r="433" spans="1:3" ht="12.75" customHeight="1">
      <c r="A433" s="10" t="s">
        <v>288</v>
      </c>
      <c r="B433" s="2">
        <v>0</v>
      </c>
      <c r="C433" s="3">
        <f t="shared" si="12"/>
        <v>0</v>
      </c>
    </row>
    <row r="434" spans="1:3" ht="12.75" customHeight="1">
      <c r="A434" s="10" t="s">
        <v>289</v>
      </c>
      <c r="B434" s="2">
        <v>0</v>
      </c>
      <c r="C434" s="3">
        <f t="shared" si="12"/>
        <v>0</v>
      </c>
    </row>
    <row r="435" spans="1:3" ht="12.75" customHeight="1">
      <c r="A435" s="10" t="s">
        <v>290</v>
      </c>
      <c r="B435" s="2">
        <v>773</v>
      </c>
      <c r="C435" s="3">
        <f t="shared" si="12"/>
        <v>71116</v>
      </c>
    </row>
    <row r="436" spans="1:3" ht="12.75" customHeight="1">
      <c r="A436" s="10" t="s">
        <v>291</v>
      </c>
      <c r="B436" s="2">
        <v>292</v>
      </c>
      <c r="C436" s="3">
        <f t="shared" si="12"/>
        <v>26864</v>
      </c>
    </row>
    <row r="437" spans="1:3" ht="12.75" customHeight="1">
      <c r="A437" s="10" t="s">
        <v>292</v>
      </c>
      <c r="B437" s="2">
        <v>2</v>
      </c>
      <c r="C437" s="3">
        <f t="shared" si="12"/>
        <v>184</v>
      </c>
    </row>
    <row r="438" spans="1:3" ht="12.75" customHeight="1">
      <c r="A438" s="10" t="s">
        <v>293</v>
      </c>
      <c r="B438" s="2">
        <v>499</v>
      </c>
      <c r="C438" s="3">
        <f t="shared" si="12"/>
        <v>45908</v>
      </c>
    </row>
    <row r="439" spans="1:3" ht="12.75" customHeight="1">
      <c r="A439" s="10" t="s">
        <v>294</v>
      </c>
      <c r="B439" s="2">
        <v>140</v>
      </c>
      <c r="C439" s="3">
        <f t="shared" si="12"/>
        <v>12880</v>
      </c>
    </row>
    <row r="440" spans="1:3" ht="12.75" customHeight="1">
      <c r="A440" s="10" t="s">
        <v>295</v>
      </c>
      <c r="B440" s="2">
        <v>0</v>
      </c>
      <c r="C440" s="3">
        <f t="shared" si="12"/>
        <v>0</v>
      </c>
    </row>
    <row r="441" spans="1:3" ht="12.75" customHeight="1">
      <c r="A441" s="10" t="s">
        <v>296</v>
      </c>
      <c r="B441" s="2">
        <v>20</v>
      </c>
      <c r="C441" s="3">
        <f t="shared" si="12"/>
        <v>1840</v>
      </c>
    </row>
    <row r="442" ht="12.75" customHeight="1"/>
    <row r="443" spans="1:3" s="12" customFormat="1" ht="12.75" customHeight="1">
      <c r="A443" s="11" t="s">
        <v>43</v>
      </c>
      <c r="B443" s="6">
        <f>SUM(B422:B442)</f>
        <v>3244</v>
      </c>
      <c r="C443" s="9">
        <f>SUM(C422:C442)</f>
        <v>298448</v>
      </c>
    </row>
    <row r="444" spans="1:3" s="14" customFormat="1" ht="12.75" customHeight="1">
      <c r="A444" s="13"/>
      <c r="B444" s="2"/>
      <c r="C444" s="3"/>
    </row>
    <row r="445" ht="12.75" customHeight="1"/>
    <row r="446" ht="12.75" customHeight="1"/>
    <row r="447" ht="12.75" customHeight="1"/>
    <row r="448" ht="12.75" customHeight="1"/>
    <row r="449" ht="12.75" customHeight="1"/>
    <row r="450" spans="1:3" s="8" customFormat="1" ht="12.75" customHeight="1">
      <c r="A450" s="5" t="s">
        <v>297</v>
      </c>
      <c r="B450" s="6" t="s">
        <v>1</v>
      </c>
      <c r="C450" s="7" t="s">
        <v>2</v>
      </c>
    </row>
    <row r="451" spans="1:3" s="8" customFormat="1" ht="12.75" customHeight="1">
      <c r="A451" s="5" t="s">
        <v>117</v>
      </c>
      <c r="B451" s="6" t="s">
        <v>4</v>
      </c>
      <c r="C451" s="9"/>
    </row>
    <row r="452" ht="12.75" customHeight="1"/>
    <row r="453" ht="12.75" customHeight="1"/>
    <row r="454" ht="12.75" customHeight="1"/>
    <row r="455" ht="12.75" customHeight="1"/>
    <row r="456" ht="12.75" customHeight="1"/>
    <row r="457" spans="1:3" ht="12.75" customHeight="1">
      <c r="A457" s="10" t="s">
        <v>298</v>
      </c>
      <c r="B457" s="2">
        <v>55</v>
      </c>
      <c r="C457" s="3">
        <f aca="true" t="shared" si="13" ref="C457:C464">B457*92</f>
        <v>5060</v>
      </c>
    </row>
    <row r="458" spans="1:3" ht="12.75" customHeight="1">
      <c r="A458" s="10" t="s">
        <v>299</v>
      </c>
      <c r="B458" s="2">
        <v>96</v>
      </c>
      <c r="C458" s="3">
        <f t="shared" si="13"/>
        <v>8832</v>
      </c>
    </row>
    <row r="459" spans="1:3" ht="12.75" customHeight="1">
      <c r="A459" s="10" t="s">
        <v>300</v>
      </c>
      <c r="B459" s="2">
        <v>189</v>
      </c>
      <c r="C459" s="3">
        <f t="shared" si="13"/>
        <v>17388</v>
      </c>
    </row>
    <row r="460" spans="1:3" ht="12.75" customHeight="1">
      <c r="A460" s="10" t="s">
        <v>301</v>
      </c>
      <c r="B460" s="2">
        <v>94</v>
      </c>
      <c r="C460" s="3">
        <f t="shared" si="13"/>
        <v>8648</v>
      </c>
    </row>
    <row r="461" spans="1:3" ht="12.75" customHeight="1">
      <c r="A461" s="10" t="s">
        <v>302</v>
      </c>
      <c r="B461" s="2">
        <v>299</v>
      </c>
      <c r="C461" s="3">
        <f t="shared" si="13"/>
        <v>27508</v>
      </c>
    </row>
    <row r="462" spans="1:3" ht="12.75" customHeight="1">
      <c r="A462" s="10" t="s">
        <v>303</v>
      </c>
      <c r="B462" s="2">
        <v>0</v>
      </c>
      <c r="C462" s="3">
        <f t="shared" si="13"/>
        <v>0</v>
      </c>
    </row>
    <row r="463" spans="1:3" ht="12.75" customHeight="1">
      <c r="A463" s="10" t="s">
        <v>304</v>
      </c>
      <c r="B463" s="2">
        <v>46</v>
      </c>
      <c r="C463" s="3">
        <f t="shared" si="13"/>
        <v>4232</v>
      </c>
    </row>
    <row r="464" spans="1:3" s="18" customFormat="1" ht="12.75" customHeight="1">
      <c r="A464" s="17" t="s">
        <v>305</v>
      </c>
      <c r="B464" s="2">
        <v>0</v>
      </c>
      <c r="C464" s="3">
        <f t="shared" si="13"/>
        <v>0</v>
      </c>
    </row>
    <row r="465" ht="12.75" customHeight="1"/>
    <row r="466" spans="1:3" s="12" customFormat="1" ht="12.75" customHeight="1">
      <c r="A466" s="11" t="s">
        <v>43</v>
      </c>
      <c r="B466" s="6">
        <f>SUM(B457:B465)</f>
        <v>779</v>
      </c>
      <c r="C466" s="9">
        <f>SUM(C457:C465)</f>
        <v>71668</v>
      </c>
    </row>
    <row r="467" spans="1:3" s="14" customFormat="1" ht="12.75" customHeight="1">
      <c r="A467" s="13"/>
      <c r="B467" s="2"/>
      <c r="C467" s="3"/>
    </row>
    <row r="468" spans="1:3" s="14" customFormat="1" ht="12.75" customHeight="1">
      <c r="A468" s="13"/>
      <c r="B468" s="2"/>
      <c r="C468" s="3"/>
    </row>
    <row r="469" spans="1:3" s="14" customFormat="1" ht="12.75" customHeight="1">
      <c r="A469" s="13"/>
      <c r="B469" s="2"/>
      <c r="C469" s="3"/>
    </row>
    <row r="470" ht="12.75" customHeight="1"/>
    <row r="471" spans="2:3" ht="12.75" customHeight="1">
      <c r="B471" s="6"/>
      <c r="C471" s="7" t="s">
        <v>2</v>
      </c>
    </row>
    <row r="472" spans="2:3" ht="12.75" customHeight="1">
      <c r="B472" s="6"/>
      <c r="C472" s="9"/>
    </row>
    <row r="473" ht="12.75" customHeight="1"/>
    <row r="474" spans="1:3" s="8" customFormat="1" ht="12.75" customHeight="1">
      <c r="A474" s="5" t="s">
        <v>306</v>
      </c>
      <c r="B474" s="6"/>
      <c r="C474" s="9"/>
    </row>
    <row r="475" spans="1:3" s="8" customFormat="1" ht="12.75" customHeight="1">
      <c r="A475" s="5" t="s">
        <v>307</v>
      </c>
      <c r="B475" s="6">
        <f>B48+B88+B123+B153+B174+B211+B246+B276+B308+B336+B382+B408+B443+B466</f>
        <v>30556</v>
      </c>
      <c r="C475" s="9">
        <f>C48+C88+C123+C153+C174+C211+C246+C276+C308+C336+C382+C408+C443+C466</f>
        <v>2811152</v>
      </c>
    </row>
    <row r="476" ht="12.75" customHeight="1"/>
    <row r="477" spans="1:3" s="14" customFormat="1" ht="12.75" customHeight="1">
      <c r="A477" s="13" t="s">
        <v>5</v>
      </c>
      <c r="B477" s="2"/>
      <c r="C477" s="3"/>
    </row>
    <row r="478" ht="12.75" customHeight="1">
      <c r="B478" s="2" t="s">
        <v>308</v>
      </c>
    </row>
    <row r="479" ht="12.75" customHeight="1"/>
    <row r="480" spans="1:3" s="15" customFormat="1" ht="12.75" customHeight="1">
      <c r="A480" s="1"/>
      <c r="B480" s="19"/>
      <c r="C480" s="20"/>
    </row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 Mastný</cp:lastModifiedBy>
  <dcterms:created xsi:type="dcterms:W3CDTF">2014-12-11T14:33:04Z</dcterms:created>
  <dcterms:modified xsi:type="dcterms:W3CDTF">2014-12-12T08:57:22Z</dcterms:modified>
  <cp:category/>
  <cp:version/>
  <cp:contentType/>
  <cp:contentStatus/>
</cp:coreProperties>
</file>