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20.0.4\EKONOM-Dokumenty\Kraje\rok 2020\"/>
    </mc:Choice>
  </mc:AlternateContent>
  <xr:revisionPtr revIDLastSave="0" documentId="13_ncr:1_{5315F245-4153-4A3C-8D4A-F72E8832C652}" xr6:coauthVersionLast="45" xr6:coauthVersionMax="45" xr10:uidLastSave="{00000000-0000-0000-0000-000000000000}"/>
  <bookViews>
    <workbookView xWindow="-120" yWindow="-120" windowWidth="29040" windowHeight="15840" tabRatio="965" xr2:uid="{00000000-000D-0000-FFFF-FFFF00000000}"/>
  </bookViews>
  <sheets>
    <sheet name="rok 2020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" i="5" l="1"/>
  <c r="U16" i="5"/>
  <c r="U17" i="5"/>
  <c r="U18" i="5"/>
  <c r="U19" i="5"/>
  <c r="U20" i="5"/>
  <c r="U21" i="5"/>
  <c r="U22" i="5"/>
  <c r="U23" i="5"/>
  <c r="U24" i="5"/>
  <c r="U25" i="5"/>
  <c r="U26" i="5"/>
  <c r="U27" i="5"/>
  <c r="U14" i="5"/>
  <c r="T30" i="5" l="1"/>
  <c r="S30" i="5"/>
  <c r="R30" i="5"/>
  <c r="Q30" i="5"/>
  <c r="P30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I30" i="5"/>
  <c r="J30" i="5"/>
  <c r="K30" i="5"/>
  <c r="L30" i="5"/>
  <c r="M30" i="5"/>
  <c r="N30" i="5"/>
  <c r="U30" i="5" l="1"/>
  <c r="H30" i="5" l="1"/>
  <c r="F30" i="5"/>
  <c r="E30" i="5"/>
  <c r="D30" i="5"/>
  <c r="C30" i="5"/>
  <c r="B30" i="5"/>
  <c r="G27" i="5"/>
  <c r="V27" i="5" s="1"/>
  <c r="G26" i="5"/>
  <c r="V26" i="5" s="1"/>
  <c r="G25" i="5"/>
  <c r="V25" i="5" s="1"/>
  <c r="G24" i="5"/>
  <c r="V24" i="5" s="1"/>
  <c r="G23" i="5"/>
  <c r="V23" i="5" s="1"/>
  <c r="G22" i="5"/>
  <c r="V22" i="5" s="1"/>
  <c r="G21" i="5"/>
  <c r="V21" i="5" s="1"/>
  <c r="G20" i="5"/>
  <c r="V20" i="5" s="1"/>
  <c r="G19" i="5"/>
  <c r="V19" i="5" s="1"/>
  <c r="G18" i="5"/>
  <c r="V18" i="5" s="1"/>
  <c r="G17" i="5"/>
  <c r="V17" i="5" s="1"/>
  <c r="G16" i="5"/>
  <c r="V16" i="5" s="1"/>
  <c r="G15" i="5"/>
  <c r="V15" i="5" s="1"/>
  <c r="G14" i="5"/>
  <c r="V14" i="5" s="1"/>
  <c r="O30" i="5" l="1"/>
  <c r="G30" i="5"/>
  <c r="V30" i="5" l="1"/>
</calcChain>
</file>

<file path=xl/sharedStrings.xml><?xml version="1.0" encoding="utf-8"?>
<sst xmlns="http://schemas.openxmlformats.org/spreadsheetml/2006/main" count="63" uniqueCount="30">
  <si>
    <t xml:space="preserve">  Praha</t>
  </si>
  <si>
    <t xml:space="preserve">  Středočeský</t>
  </si>
  <si>
    <t xml:space="preserve">  Jihočeský</t>
  </si>
  <si>
    <t xml:space="preserve">  Plzeňský</t>
  </si>
  <si>
    <t xml:space="preserve">  Karlovarský</t>
  </si>
  <si>
    <t xml:space="preserve">  Ústecký </t>
  </si>
  <si>
    <t xml:space="preserve">  Liberecký </t>
  </si>
  <si>
    <t xml:space="preserve">   Královéhradecký</t>
  </si>
  <si>
    <t xml:space="preserve">  Pardubický</t>
  </si>
  <si>
    <t xml:space="preserve">  Vysočina</t>
  </si>
  <si>
    <t xml:space="preserve">  Jihomoravský</t>
  </si>
  <si>
    <t xml:space="preserve">  Olomoucký</t>
  </si>
  <si>
    <t xml:space="preserve">   Moravskoslezský</t>
  </si>
  <si>
    <t xml:space="preserve">  Zlínský </t>
  </si>
  <si>
    <t xml:space="preserve">  </t>
  </si>
  <si>
    <t>C E L K E M</t>
  </si>
  <si>
    <t>K R A J</t>
  </si>
  <si>
    <t>CELKEM</t>
  </si>
  <si>
    <t>základní příspěvek</t>
  </si>
  <si>
    <t>podle počtu registrovaných klubů a oddílů</t>
  </si>
  <si>
    <t>příspěvek</t>
  </si>
  <si>
    <t xml:space="preserve"> </t>
  </si>
  <si>
    <t>částka</t>
  </si>
  <si>
    <t>počet</t>
  </si>
  <si>
    <t>podle počtu evidovaných členů do 19 let a registrovaných členů nad 20 let</t>
  </si>
  <si>
    <t>ZABEZPEČENÍ  KRAJSKÝCH  MISTROVSTVÍ</t>
  </si>
  <si>
    <t>podle počtu družstev v krajských soutěžích</t>
  </si>
  <si>
    <t>ZABEZPEČENÍ  KRAJSKÝCH  MISTROVSTVÍ  V  HALE</t>
  </si>
  <si>
    <t>ČINNOST  KAS</t>
  </si>
  <si>
    <t>VÝPOČET  FINANČNÍ  ÚPLATY  PRO  KRAJSKÉ  ATLETICKÉ  SVAZY  V  ROCE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</si>
</sst>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10"/>
      <color theme="1"/>
      <name val="Roboto Condensed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10" xfId="0" applyFont="1" applyBorder="1" applyAlignment="1">
      <alignment horizontal="left" vertical="center"/>
    </xf>
    <xf numFmtId="9" fontId="3" fillId="0" borderId="4" xfId="0" applyNumberFormat="1" applyFont="1" applyBorder="1" applyAlignment="1">
      <alignment horizontal="center"/>
    </xf>
    <xf numFmtId="9" fontId="3" fillId="0" borderId="24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9" fontId="3" fillId="0" borderId="2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2" fillId="0" borderId="11" xfId="0" applyFont="1" applyBorder="1"/>
    <xf numFmtId="0" fontId="2" fillId="0" borderId="27" xfId="0" applyFont="1" applyBorder="1"/>
    <xf numFmtId="0" fontId="2" fillId="0" borderId="28" xfId="0" applyFont="1" applyBorder="1"/>
    <xf numFmtId="0" fontId="3" fillId="0" borderId="28" xfId="0" applyFont="1" applyBorder="1"/>
    <xf numFmtId="0" fontId="2" fillId="0" borderId="28" xfId="0" applyFont="1" applyBorder="1" applyAlignment="1">
      <alignment horizontal="center"/>
    </xf>
    <xf numFmtId="0" fontId="2" fillId="0" borderId="12" xfId="0" applyFont="1" applyBorder="1"/>
    <xf numFmtId="0" fontId="3" fillId="0" borderId="3" xfId="0" applyFont="1" applyBorder="1"/>
    <xf numFmtId="0" fontId="3" fillId="0" borderId="10" xfId="0" applyFont="1" applyBorder="1" applyAlignment="1">
      <alignment horizontal="left"/>
    </xf>
    <xf numFmtId="3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27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3" fontId="2" fillId="0" borderId="20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3" fillId="0" borderId="3" xfId="0" applyNumberFormat="1" applyFont="1" applyBorder="1"/>
    <xf numFmtId="0" fontId="3" fillId="0" borderId="10" xfId="0" applyFont="1" applyBorder="1" applyAlignment="1">
      <alignment horizontal="center"/>
    </xf>
    <xf numFmtId="0" fontId="2" fillId="0" borderId="20" xfId="0" applyFont="1" applyBorder="1"/>
    <xf numFmtId="0" fontId="2" fillId="0" borderId="29" xfId="0" applyFont="1" applyBorder="1"/>
    <xf numFmtId="0" fontId="3" fillId="0" borderId="29" xfId="0" applyFont="1" applyBorder="1"/>
    <xf numFmtId="0" fontId="2" fillId="0" borderId="29" xfId="0" applyFont="1" applyBorder="1" applyAlignment="1">
      <alignment horizontal="center"/>
    </xf>
    <xf numFmtId="0" fontId="2" fillId="0" borderId="22" xfId="0" applyFont="1" applyBorder="1"/>
    <xf numFmtId="0" fontId="3" fillId="0" borderId="8" xfId="0" applyFont="1" applyBorder="1"/>
    <xf numFmtId="0" fontId="2" fillId="0" borderId="0" xfId="0" applyFont="1" applyAlignment="1">
      <alignment horizontal="center"/>
    </xf>
    <xf numFmtId="3" fontId="3" fillId="0" borderId="16" xfId="0" applyNumberFormat="1" applyFont="1" applyBorder="1" applyAlignment="1">
      <alignment horizontal="center"/>
    </xf>
    <xf numFmtId="9" fontId="3" fillId="4" borderId="20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>
      <alignment horizontal="center"/>
    </xf>
    <xf numFmtId="3" fontId="3" fillId="5" borderId="5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9" fontId="3" fillId="4" borderId="16" xfId="0" applyNumberFormat="1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9" fontId="3" fillId="4" borderId="22" xfId="0" applyNumberFormat="1" applyFont="1" applyFill="1" applyBorder="1" applyAlignment="1">
      <alignment horizontal="center"/>
    </xf>
    <xf numFmtId="9" fontId="3" fillId="4" borderId="21" xfId="0" applyNumberFormat="1" applyFont="1" applyFill="1" applyBorder="1" applyAlignment="1">
      <alignment horizontal="center"/>
    </xf>
  </cellXfs>
  <cellStyles count="2">
    <cellStyle name="Normální" xfId="0" builtinId="0"/>
    <cellStyle name="Normální 2" xfId="1" xr:uid="{E8C1E602-33E4-4C78-9EC6-8C8BD39E4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tabSelected="1" workbookViewId="0">
      <pane xSplit="1" topLeftCell="B1" activePane="topRight" state="frozen"/>
      <selection activeCell="B12" sqref="B12:D12"/>
      <selection pane="topRight" sqref="A1:V5"/>
    </sheetView>
  </sheetViews>
  <sheetFormatPr defaultRowHeight="12.75"/>
  <cols>
    <col min="1" max="1" width="16.42578125" style="2" customWidth="1"/>
    <col min="2" max="2" width="9.7109375" style="1" customWidth="1"/>
    <col min="3" max="3" width="8.7109375" style="1" customWidth="1"/>
    <col min="4" max="4" width="9.140625" style="1" bestFit="1" customWidth="1"/>
    <col min="5" max="6" width="8.7109375" style="1" customWidth="1"/>
    <col min="7" max="7" width="9.5703125" style="4" customWidth="1"/>
    <col min="8" max="8" width="9.7109375" style="47" customWidth="1"/>
    <col min="9" max="9" width="8.7109375" style="1" customWidth="1"/>
    <col min="10" max="10" width="9.140625" style="1" bestFit="1" customWidth="1"/>
    <col min="11" max="14" width="8.7109375" style="1" customWidth="1"/>
    <col min="15" max="16" width="9.7109375" style="4" customWidth="1"/>
    <col min="17" max="20" width="8.7109375" style="4" customWidth="1"/>
    <col min="21" max="21" width="9.7109375" style="4" customWidth="1"/>
    <col min="22" max="22" width="12.7109375" style="4" customWidth="1"/>
    <col min="23" max="23" width="5" style="1" customWidth="1"/>
    <col min="24" max="260" width="9.140625" style="1"/>
    <col min="261" max="261" width="3.7109375" style="1" customWidth="1"/>
    <col min="262" max="262" width="16.42578125" style="1" customWidth="1"/>
    <col min="263" max="263" width="10.7109375" style="1" customWidth="1"/>
    <col min="264" max="267" width="8.7109375" style="1" customWidth="1"/>
    <col min="268" max="269" width="10.7109375" style="1" customWidth="1"/>
    <col min="270" max="273" width="8.7109375" style="1" customWidth="1"/>
    <col min="274" max="274" width="10.7109375" style="1" customWidth="1"/>
    <col min="275" max="276" width="12.7109375" style="1" customWidth="1"/>
    <col min="277" max="516" width="9.140625" style="1"/>
    <col min="517" max="517" width="3.7109375" style="1" customWidth="1"/>
    <col min="518" max="518" width="16.42578125" style="1" customWidth="1"/>
    <col min="519" max="519" width="10.7109375" style="1" customWidth="1"/>
    <col min="520" max="523" width="8.7109375" style="1" customWidth="1"/>
    <col min="524" max="525" width="10.7109375" style="1" customWidth="1"/>
    <col min="526" max="529" width="8.7109375" style="1" customWidth="1"/>
    <col min="530" max="530" width="10.7109375" style="1" customWidth="1"/>
    <col min="531" max="532" width="12.7109375" style="1" customWidth="1"/>
    <col min="533" max="772" width="9.140625" style="1"/>
    <col min="773" max="773" width="3.7109375" style="1" customWidth="1"/>
    <col min="774" max="774" width="16.42578125" style="1" customWidth="1"/>
    <col min="775" max="775" width="10.7109375" style="1" customWidth="1"/>
    <col min="776" max="779" width="8.7109375" style="1" customWidth="1"/>
    <col min="780" max="781" width="10.7109375" style="1" customWidth="1"/>
    <col min="782" max="785" width="8.7109375" style="1" customWidth="1"/>
    <col min="786" max="786" width="10.7109375" style="1" customWidth="1"/>
    <col min="787" max="788" width="12.7109375" style="1" customWidth="1"/>
    <col min="789" max="1028" width="9.140625" style="1"/>
    <col min="1029" max="1029" width="3.7109375" style="1" customWidth="1"/>
    <col min="1030" max="1030" width="16.42578125" style="1" customWidth="1"/>
    <col min="1031" max="1031" width="10.7109375" style="1" customWidth="1"/>
    <col min="1032" max="1035" width="8.7109375" style="1" customWidth="1"/>
    <col min="1036" max="1037" width="10.7109375" style="1" customWidth="1"/>
    <col min="1038" max="1041" width="8.7109375" style="1" customWidth="1"/>
    <col min="1042" max="1042" width="10.7109375" style="1" customWidth="1"/>
    <col min="1043" max="1044" width="12.7109375" style="1" customWidth="1"/>
    <col min="1045" max="1284" width="9.140625" style="1"/>
    <col min="1285" max="1285" width="3.7109375" style="1" customWidth="1"/>
    <col min="1286" max="1286" width="16.42578125" style="1" customWidth="1"/>
    <col min="1287" max="1287" width="10.7109375" style="1" customWidth="1"/>
    <col min="1288" max="1291" width="8.7109375" style="1" customWidth="1"/>
    <col min="1292" max="1293" width="10.7109375" style="1" customWidth="1"/>
    <col min="1294" max="1297" width="8.7109375" style="1" customWidth="1"/>
    <col min="1298" max="1298" width="10.7109375" style="1" customWidth="1"/>
    <col min="1299" max="1300" width="12.7109375" style="1" customWidth="1"/>
    <col min="1301" max="1540" width="9.140625" style="1"/>
    <col min="1541" max="1541" width="3.7109375" style="1" customWidth="1"/>
    <col min="1542" max="1542" width="16.42578125" style="1" customWidth="1"/>
    <col min="1543" max="1543" width="10.7109375" style="1" customWidth="1"/>
    <col min="1544" max="1547" width="8.7109375" style="1" customWidth="1"/>
    <col min="1548" max="1549" width="10.7109375" style="1" customWidth="1"/>
    <col min="1550" max="1553" width="8.7109375" style="1" customWidth="1"/>
    <col min="1554" max="1554" width="10.7109375" style="1" customWidth="1"/>
    <col min="1555" max="1556" width="12.7109375" style="1" customWidth="1"/>
    <col min="1557" max="1796" width="9.140625" style="1"/>
    <col min="1797" max="1797" width="3.7109375" style="1" customWidth="1"/>
    <col min="1798" max="1798" width="16.42578125" style="1" customWidth="1"/>
    <col min="1799" max="1799" width="10.7109375" style="1" customWidth="1"/>
    <col min="1800" max="1803" width="8.7109375" style="1" customWidth="1"/>
    <col min="1804" max="1805" width="10.7109375" style="1" customWidth="1"/>
    <col min="1806" max="1809" width="8.7109375" style="1" customWidth="1"/>
    <col min="1810" max="1810" width="10.7109375" style="1" customWidth="1"/>
    <col min="1811" max="1812" width="12.7109375" style="1" customWidth="1"/>
    <col min="1813" max="2052" width="9.140625" style="1"/>
    <col min="2053" max="2053" width="3.7109375" style="1" customWidth="1"/>
    <col min="2054" max="2054" width="16.42578125" style="1" customWidth="1"/>
    <col min="2055" max="2055" width="10.7109375" style="1" customWidth="1"/>
    <col min="2056" max="2059" width="8.7109375" style="1" customWidth="1"/>
    <col min="2060" max="2061" width="10.7109375" style="1" customWidth="1"/>
    <col min="2062" max="2065" width="8.7109375" style="1" customWidth="1"/>
    <col min="2066" max="2066" width="10.7109375" style="1" customWidth="1"/>
    <col min="2067" max="2068" width="12.7109375" style="1" customWidth="1"/>
    <col min="2069" max="2308" width="9.140625" style="1"/>
    <col min="2309" max="2309" width="3.7109375" style="1" customWidth="1"/>
    <col min="2310" max="2310" width="16.42578125" style="1" customWidth="1"/>
    <col min="2311" max="2311" width="10.7109375" style="1" customWidth="1"/>
    <col min="2312" max="2315" width="8.7109375" style="1" customWidth="1"/>
    <col min="2316" max="2317" width="10.7109375" style="1" customWidth="1"/>
    <col min="2318" max="2321" width="8.7109375" style="1" customWidth="1"/>
    <col min="2322" max="2322" width="10.7109375" style="1" customWidth="1"/>
    <col min="2323" max="2324" width="12.7109375" style="1" customWidth="1"/>
    <col min="2325" max="2564" width="9.140625" style="1"/>
    <col min="2565" max="2565" width="3.7109375" style="1" customWidth="1"/>
    <col min="2566" max="2566" width="16.42578125" style="1" customWidth="1"/>
    <col min="2567" max="2567" width="10.7109375" style="1" customWidth="1"/>
    <col min="2568" max="2571" width="8.7109375" style="1" customWidth="1"/>
    <col min="2572" max="2573" width="10.7109375" style="1" customWidth="1"/>
    <col min="2574" max="2577" width="8.7109375" style="1" customWidth="1"/>
    <col min="2578" max="2578" width="10.7109375" style="1" customWidth="1"/>
    <col min="2579" max="2580" width="12.7109375" style="1" customWidth="1"/>
    <col min="2581" max="2820" width="9.140625" style="1"/>
    <col min="2821" max="2821" width="3.7109375" style="1" customWidth="1"/>
    <col min="2822" max="2822" width="16.42578125" style="1" customWidth="1"/>
    <col min="2823" max="2823" width="10.7109375" style="1" customWidth="1"/>
    <col min="2824" max="2827" width="8.7109375" style="1" customWidth="1"/>
    <col min="2828" max="2829" width="10.7109375" style="1" customWidth="1"/>
    <col min="2830" max="2833" width="8.7109375" style="1" customWidth="1"/>
    <col min="2834" max="2834" width="10.7109375" style="1" customWidth="1"/>
    <col min="2835" max="2836" width="12.7109375" style="1" customWidth="1"/>
    <col min="2837" max="3076" width="9.140625" style="1"/>
    <col min="3077" max="3077" width="3.7109375" style="1" customWidth="1"/>
    <col min="3078" max="3078" width="16.42578125" style="1" customWidth="1"/>
    <col min="3079" max="3079" width="10.7109375" style="1" customWidth="1"/>
    <col min="3080" max="3083" width="8.7109375" style="1" customWidth="1"/>
    <col min="3084" max="3085" width="10.7109375" style="1" customWidth="1"/>
    <col min="3086" max="3089" width="8.7109375" style="1" customWidth="1"/>
    <col min="3090" max="3090" width="10.7109375" style="1" customWidth="1"/>
    <col min="3091" max="3092" width="12.7109375" style="1" customWidth="1"/>
    <col min="3093" max="3332" width="9.140625" style="1"/>
    <col min="3333" max="3333" width="3.7109375" style="1" customWidth="1"/>
    <col min="3334" max="3334" width="16.42578125" style="1" customWidth="1"/>
    <col min="3335" max="3335" width="10.7109375" style="1" customWidth="1"/>
    <col min="3336" max="3339" width="8.7109375" style="1" customWidth="1"/>
    <col min="3340" max="3341" width="10.7109375" style="1" customWidth="1"/>
    <col min="3342" max="3345" width="8.7109375" style="1" customWidth="1"/>
    <col min="3346" max="3346" width="10.7109375" style="1" customWidth="1"/>
    <col min="3347" max="3348" width="12.7109375" style="1" customWidth="1"/>
    <col min="3349" max="3588" width="9.140625" style="1"/>
    <col min="3589" max="3589" width="3.7109375" style="1" customWidth="1"/>
    <col min="3590" max="3590" width="16.42578125" style="1" customWidth="1"/>
    <col min="3591" max="3591" width="10.7109375" style="1" customWidth="1"/>
    <col min="3592" max="3595" width="8.7109375" style="1" customWidth="1"/>
    <col min="3596" max="3597" width="10.7109375" style="1" customWidth="1"/>
    <col min="3598" max="3601" width="8.7109375" style="1" customWidth="1"/>
    <col min="3602" max="3602" width="10.7109375" style="1" customWidth="1"/>
    <col min="3603" max="3604" width="12.7109375" style="1" customWidth="1"/>
    <col min="3605" max="3844" width="9.140625" style="1"/>
    <col min="3845" max="3845" width="3.7109375" style="1" customWidth="1"/>
    <col min="3846" max="3846" width="16.42578125" style="1" customWidth="1"/>
    <col min="3847" max="3847" width="10.7109375" style="1" customWidth="1"/>
    <col min="3848" max="3851" width="8.7109375" style="1" customWidth="1"/>
    <col min="3852" max="3853" width="10.7109375" style="1" customWidth="1"/>
    <col min="3854" max="3857" width="8.7109375" style="1" customWidth="1"/>
    <col min="3858" max="3858" width="10.7109375" style="1" customWidth="1"/>
    <col min="3859" max="3860" width="12.7109375" style="1" customWidth="1"/>
    <col min="3861" max="4100" width="9.140625" style="1"/>
    <col min="4101" max="4101" width="3.7109375" style="1" customWidth="1"/>
    <col min="4102" max="4102" width="16.42578125" style="1" customWidth="1"/>
    <col min="4103" max="4103" width="10.7109375" style="1" customWidth="1"/>
    <col min="4104" max="4107" width="8.7109375" style="1" customWidth="1"/>
    <col min="4108" max="4109" width="10.7109375" style="1" customWidth="1"/>
    <col min="4110" max="4113" width="8.7109375" style="1" customWidth="1"/>
    <col min="4114" max="4114" width="10.7109375" style="1" customWidth="1"/>
    <col min="4115" max="4116" width="12.7109375" style="1" customWidth="1"/>
    <col min="4117" max="4356" width="9.140625" style="1"/>
    <col min="4357" max="4357" width="3.7109375" style="1" customWidth="1"/>
    <col min="4358" max="4358" width="16.42578125" style="1" customWidth="1"/>
    <col min="4359" max="4359" width="10.7109375" style="1" customWidth="1"/>
    <col min="4360" max="4363" width="8.7109375" style="1" customWidth="1"/>
    <col min="4364" max="4365" width="10.7109375" style="1" customWidth="1"/>
    <col min="4366" max="4369" width="8.7109375" style="1" customWidth="1"/>
    <col min="4370" max="4370" width="10.7109375" style="1" customWidth="1"/>
    <col min="4371" max="4372" width="12.7109375" style="1" customWidth="1"/>
    <col min="4373" max="4612" width="9.140625" style="1"/>
    <col min="4613" max="4613" width="3.7109375" style="1" customWidth="1"/>
    <col min="4614" max="4614" width="16.42578125" style="1" customWidth="1"/>
    <col min="4615" max="4615" width="10.7109375" style="1" customWidth="1"/>
    <col min="4616" max="4619" width="8.7109375" style="1" customWidth="1"/>
    <col min="4620" max="4621" width="10.7109375" style="1" customWidth="1"/>
    <col min="4622" max="4625" width="8.7109375" style="1" customWidth="1"/>
    <col min="4626" max="4626" width="10.7109375" style="1" customWidth="1"/>
    <col min="4627" max="4628" width="12.7109375" style="1" customWidth="1"/>
    <col min="4629" max="4868" width="9.140625" style="1"/>
    <col min="4869" max="4869" width="3.7109375" style="1" customWidth="1"/>
    <col min="4870" max="4870" width="16.42578125" style="1" customWidth="1"/>
    <col min="4871" max="4871" width="10.7109375" style="1" customWidth="1"/>
    <col min="4872" max="4875" width="8.7109375" style="1" customWidth="1"/>
    <col min="4876" max="4877" width="10.7109375" style="1" customWidth="1"/>
    <col min="4878" max="4881" width="8.7109375" style="1" customWidth="1"/>
    <col min="4882" max="4882" width="10.7109375" style="1" customWidth="1"/>
    <col min="4883" max="4884" width="12.7109375" style="1" customWidth="1"/>
    <col min="4885" max="5124" width="9.140625" style="1"/>
    <col min="5125" max="5125" width="3.7109375" style="1" customWidth="1"/>
    <col min="5126" max="5126" width="16.42578125" style="1" customWidth="1"/>
    <col min="5127" max="5127" width="10.7109375" style="1" customWidth="1"/>
    <col min="5128" max="5131" width="8.7109375" style="1" customWidth="1"/>
    <col min="5132" max="5133" width="10.7109375" style="1" customWidth="1"/>
    <col min="5134" max="5137" width="8.7109375" style="1" customWidth="1"/>
    <col min="5138" max="5138" width="10.7109375" style="1" customWidth="1"/>
    <col min="5139" max="5140" width="12.7109375" style="1" customWidth="1"/>
    <col min="5141" max="5380" width="9.140625" style="1"/>
    <col min="5381" max="5381" width="3.7109375" style="1" customWidth="1"/>
    <col min="5382" max="5382" width="16.42578125" style="1" customWidth="1"/>
    <col min="5383" max="5383" width="10.7109375" style="1" customWidth="1"/>
    <col min="5384" max="5387" width="8.7109375" style="1" customWidth="1"/>
    <col min="5388" max="5389" width="10.7109375" style="1" customWidth="1"/>
    <col min="5390" max="5393" width="8.7109375" style="1" customWidth="1"/>
    <col min="5394" max="5394" width="10.7109375" style="1" customWidth="1"/>
    <col min="5395" max="5396" width="12.7109375" style="1" customWidth="1"/>
    <col min="5397" max="5636" width="9.140625" style="1"/>
    <col min="5637" max="5637" width="3.7109375" style="1" customWidth="1"/>
    <col min="5638" max="5638" width="16.42578125" style="1" customWidth="1"/>
    <col min="5639" max="5639" width="10.7109375" style="1" customWidth="1"/>
    <col min="5640" max="5643" width="8.7109375" style="1" customWidth="1"/>
    <col min="5644" max="5645" width="10.7109375" style="1" customWidth="1"/>
    <col min="5646" max="5649" width="8.7109375" style="1" customWidth="1"/>
    <col min="5650" max="5650" width="10.7109375" style="1" customWidth="1"/>
    <col min="5651" max="5652" width="12.7109375" style="1" customWidth="1"/>
    <col min="5653" max="5892" width="9.140625" style="1"/>
    <col min="5893" max="5893" width="3.7109375" style="1" customWidth="1"/>
    <col min="5894" max="5894" width="16.42578125" style="1" customWidth="1"/>
    <col min="5895" max="5895" width="10.7109375" style="1" customWidth="1"/>
    <col min="5896" max="5899" width="8.7109375" style="1" customWidth="1"/>
    <col min="5900" max="5901" width="10.7109375" style="1" customWidth="1"/>
    <col min="5902" max="5905" width="8.7109375" style="1" customWidth="1"/>
    <col min="5906" max="5906" width="10.7109375" style="1" customWidth="1"/>
    <col min="5907" max="5908" width="12.7109375" style="1" customWidth="1"/>
    <col min="5909" max="6148" width="9.140625" style="1"/>
    <col min="6149" max="6149" width="3.7109375" style="1" customWidth="1"/>
    <col min="6150" max="6150" width="16.42578125" style="1" customWidth="1"/>
    <col min="6151" max="6151" width="10.7109375" style="1" customWidth="1"/>
    <col min="6152" max="6155" width="8.7109375" style="1" customWidth="1"/>
    <col min="6156" max="6157" width="10.7109375" style="1" customWidth="1"/>
    <col min="6158" max="6161" width="8.7109375" style="1" customWidth="1"/>
    <col min="6162" max="6162" width="10.7109375" style="1" customWidth="1"/>
    <col min="6163" max="6164" width="12.7109375" style="1" customWidth="1"/>
    <col min="6165" max="6404" width="9.140625" style="1"/>
    <col min="6405" max="6405" width="3.7109375" style="1" customWidth="1"/>
    <col min="6406" max="6406" width="16.42578125" style="1" customWidth="1"/>
    <col min="6407" max="6407" width="10.7109375" style="1" customWidth="1"/>
    <col min="6408" max="6411" width="8.7109375" style="1" customWidth="1"/>
    <col min="6412" max="6413" width="10.7109375" style="1" customWidth="1"/>
    <col min="6414" max="6417" width="8.7109375" style="1" customWidth="1"/>
    <col min="6418" max="6418" width="10.7109375" style="1" customWidth="1"/>
    <col min="6419" max="6420" width="12.7109375" style="1" customWidth="1"/>
    <col min="6421" max="6660" width="9.140625" style="1"/>
    <col min="6661" max="6661" width="3.7109375" style="1" customWidth="1"/>
    <col min="6662" max="6662" width="16.42578125" style="1" customWidth="1"/>
    <col min="6663" max="6663" width="10.7109375" style="1" customWidth="1"/>
    <col min="6664" max="6667" width="8.7109375" style="1" customWidth="1"/>
    <col min="6668" max="6669" width="10.7109375" style="1" customWidth="1"/>
    <col min="6670" max="6673" width="8.7109375" style="1" customWidth="1"/>
    <col min="6674" max="6674" width="10.7109375" style="1" customWidth="1"/>
    <col min="6675" max="6676" width="12.7109375" style="1" customWidth="1"/>
    <col min="6677" max="6916" width="9.140625" style="1"/>
    <col min="6917" max="6917" width="3.7109375" style="1" customWidth="1"/>
    <col min="6918" max="6918" width="16.42578125" style="1" customWidth="1"/>
    <col min="6919" max="6919" width="10.7109375" style="1" customWidth="1"/>
    <col min="6920" max="6923" width="8.7109375" style="1" customWidth="1"/>
    <col min="6924" max="6925" width="10.7109375" style="1" customWidth="1"/>
    <col min="6926" max="6929" width="8.7109375" style="1" customWidth="1"/>
    <col min="6930" max="6930" width="10.7109375" style="1" customWidth="1"/>
    <col min="6931" max="6932" width="12.7109375" style="1" customWidth="1"/>
    <col min="6933" max="7172" width="9.140625" style="1"/>
    <col min="7173" max="7173" width="3.7109375" style="1" customWidth="1"/>
    <col min="7174" max="7174" width="16.42578125" style="1" customWidth="1"/>
    <col min="7175" max="7175" width="10.7109375" style="1" customWidth="1"/>
    <col min="7176" max="7179" width="8.7109375" style="1" customWidth="1"/>
    <col min="7180" max="7181" width="10.7109375" style="1" customWidth="1"/>
    <col min="7182" max="7185" width="8.7109375" style="1" customWidth="1"/>
    <col min="7186" max="7186" width="10.7109375" style="1" customWidth="1"/>
    <col min="7187" max="7188" width="12.7109375" style="1" customWidth="1"/>
    <col min="7189" max="7428" width="9.140625" style="1"/>
    <col min="7429" max="7429" width="3.7109375" style="1" customWidth="1"/>
    <col min="7430" max="7430" width="16.42578125" style="1" customWidth="1"/>
    <col min="7431" max="7431" width="10.7109375" style="1" customWidth="1"/>
    <col min="7432" max="7435" width="8.7109375" style="1" customWidth="1"/>
    <col min="7436" max="7437" width="10.7109375" style="1" customWidth="1"/>
    <col min="7438" max="7441" width="8.7109375" style="1" customWidth="1"/>
    <col min="7442" max="7442" width="10.7109375" style="1" customWidth="1"/>
    <col min="7443" max="7444" width="12.7109375" style="1" customWidth="1"/>
    <col min="7445" max="7684" width="9.140625" style="1"/>
    <col min="7685" max="7685" width="3.7109375" style="1" customWidth="1"/>
    <col min="7686" max="7686" width="16.42578125" style="1" customWidth="1"/>
    <col min="7687" max="7687" width="10.7109375" style="1" customWidth="1"/>
    <col min="7688" max="7691" width="8.7109375" style="1" customWidth="1"/>
    <col min="7692" max="7693" width="10.7109375" style="1" customWidth="1"/>
    <col min="7694" max="7697" width="8.7109375" style="1" customWidth="1"/>
    <col min="7698" max="7698" width="10.7109375" style="1" customWidth="1"/>
    <col min="7699" max="7700" width="12.7109375" style="1" customWidth="1"/>
    <col min="7701" max="7940" width="9.140625" style="1"/>
    <col min="7941" max="7941" width="3.7109375" style="1" customWidth="1"/>
    <col min="7942" max="7942" width="16.42578125" style="1" customWidth="1"/>
    <col min="7943" max="7943" width="10.7109375" style="1" customWidth="1"/>
    <col min="7944" max="7947" width="8.7109375" style="1" customWidth="1"/>
    <col min="7948" max="7949" width="10.7109375" style="1" customWidth="1"/>
    <col min="7950" max="7953" width="8.7109375" style="1" customWidth="1"/>
    <col min="7954" max="7954" width="10.7109375" style="1" customWidth="1"/>
    <col min="7955" max="7956" width="12.7109375" style="1" customWidth="1"/>
    <col min="7957" max="8196" width="9.140625" style="1"/>
    <col min="8197" max="8197" width="3.7109375" style="1" customWidth="1"/>
    <col min="8198" max="8198" width="16.42578125" style="1" customWidth="1"/>
    <col min="8199" max="8199" width="10.7109375" style="1" customWidth="1"/>
    <col min="8200" max="8203" width="8.7109375" style="1" customWidth="1"/>
    <col min="8204" max="8205" width="10.7109375" style="1" customWidth="1"/>
    <col min="8206" max="8209" width="8.7109375" style="1" customWidth="1"/>
    <col min="8210" max="8210" width="10.7109375" style="1" customWidth="1"/>
    <col min="8211" max="8212" width="12.7109375" style="1" customWidth="1"/>
    <col min="8213" max="8452" width="9.140625" style="1"/>
    <col min="8453" max="8453" width="3.7109375" style="1" customWidth="1"/>
    <col min="8454" max="8454" width="16.42578125" style="1" customWidth="1"/>
    <col min="8455" max="8455" width="10.7109375" style="1" customWidth="1"/>
    <col min="8456" max="8459" width="8.7109375" style="1" customWidth="1"/>
    <col min="8460" max="8461" width="10.7109375" style="1" customWidth="1"/>
    <col min="8462" max="8465" width="8.7109375" style="1" customWidth="1"/>
    <col min="8466" max="8466" width="10.7109375" style="1" customWidth="1"/>
    <col min="8467" max="8468" width="12.7109375" style="1" customWidth="1"/>
    <col min="8469" max="8708" width="9.140625" style="1"/>
    <col min="8709" max="8709" width="3.7109375" style="1" customWidth="1"/>
    <col min="8710" max="8710" width="16.42578125" style="1" customWidth="1"/>
    <col min="8711" max="8711" width="10.7109375" style="1" customWidth="1"/>
    <col min="8712" max="8715" width="8.7109375" style="1" customWidth="1"/>
    <col min="8716" max="8717" width="10.7109375" style="1" customWidth="1"/>
    <col min="8718" max="8721" width="8.7109375" style="1" customWidth="1"/>
    <col min="8722" max="8722" width="10.7109375" style="1" customWidth="1"/>
    <col min="8723" max="8724" width="12.7109375" style="1" customWidth="1"/>
    <col min="8725" max="8964" width="9.140625" style="1"/>
    <col min="8965" max="8965" width="3.7109375" style="1" customWidth="1"/>
    <col min="8966" max="8966" width="16.42578125" style="1" customWidth="1"/>
    <col min="8967" max="8967" width="10.7109375" style="1" customWidth="1"/>
    <col min="8968" max="8971" width="8.7109375" style="1" customWidth="1"/>
    <col min="8972" max="8973" width="10.7109375" style="1" customWidth="1"/>
    <col min="8974" max="8977" width="8.7109375" style="1" customWidth="1"/>
    <col min="8978" max="8978" width="10.7109375" style="1" customWidth="1"/>
    <col min="8979" max="8980" width="12.7109375" style="1" customWidth="1"/>
    <col min="8981" max="9220" width="9.140625" style="1"/>
    <col min="9221" max="9221" width="3.7109375" style="1" customWidth="1"/>
    <col min="9222" max="9222" width="16.42578125" style="1" customWidth="1"/>
    <col min="9223" max="9223" width="10.7109375" style="1" customWidth="1"/>
    <col min="9224" max="9227" width="8.7109375" style="1" customWidth="1"/>
    <col min="9228" max="9229" width="10.7109375" style="1" customWidth="1"/>
    <col min="9230" max="9233" width="8.7109375" style="1" customWidth="1"/>
    <col min="9234" max="9234" width="10.7109375" style="1" customWidth="1"/>
    <col min="9235" max="9236" width="12.7109375" style="1" customWidth="1"/>
    <col min="9237" max="9476" width="9.140625" style="1"/>
    <col min="9477" max="9477" width="3.7109375" style="1" customWidth="1"/>
    <col min="9478" max="9478" width="16.42578125" style="1" customWidth="1"/>
    <col min="9479" max="9479" width="10.7109375" style="1" customWidth="1"/>
    <col min="9480" max="9483" width="8.7109375" style="1" customWidth="1"/>
    <col min="9484" max="9485" width="10.7109375" style="1" customWidth="1"/>
    <col min="9486" max="9489" width="8.7109375" style="1" customWidth="1"/>
    <col min="9490" max="9490" width="10.7109375" style="1" customWidth="1"/>
    <col min="9491" max="9492" width="12.7109375" style="1" customWidth="1"/>
    <col min="9493" max="9732" width="9.140625" style="1"/>
    <col min="9733" max="9733" width="3.7109375" style="1" customWidth="1"/>
    <col min="9734" max="9734" width="16.42578125" style="1" customWidth="1"/>
    <col min="9735" max="9735" width="10.7109375" style="1" customWidth="1"/>
    <col min="9736" max="9739" width="8.7109375" style="1" customWidth="1"/>
    <col min="9740" max="9741" width="10.7109375" style="1" customWidth="1"/>
    <col min="9742" max="9745" width="8.7109375" style="1" customWidth="1"/>
    <col min="9746" max="9746" width="10.7109375" style="1" customWidth="1"/>
    <col min="9747" max="9748" width="12.7109375" style="1" customWidth="1"/>
    <col min="9749" max="9988" width="9.140625" style="1"/>
    <col min="9989" max="9989" width="3.7109375" style="1" customWidth="1"/>
    <col min="9990" max="9990" width="16.42578125" style="1" customWidth="1"/>
    <col min="9991" max="9991" width="10.7109375" style="1" customWidth="1"/>
    <col min="9992" max="9995" width="8.7109375" style="1" customWidth="1"/>
    <col min="9996" max="9997" width="10.7109375" style="1" customWidth="1"/>
    <col min="9998" max="10001" width="8.7109375" style="1" customWidth="1"/>
    <col min="10002" max="10002" width="10.7109375" style="1" customWidth="1"/>
    <col min="10003" max="10004" width="12.7109375" style="1" customWidth="1"/>
    <col min="10005" max="10244" width="9.140625" style="1"/>
    <col min="10245" max="10245" width="3.7109375" style="1" customWidth="1"/>
    <col min="10246" max="10246" width="16.42578125" style="1" customWidth="1"/>
    <col min="10247" max="10247" width="10.7109375" style="1" customWidth="1"/>
    <col min="10248" max="10251" width="8.7109375" style="1" customWidth="1"/>
    <col min="10252" max="10253" width="10.7109375" style="1" customWidth="1"/>
    <col min="10254" max="10257" width="8.7109375" style="1" customWidth="1"/>
    <col min="10258" max="10258" width="10.7109375" style="1" customWidth="1"/>
    <col min="10259" max="10260" width="12.7109375" style="1" customWidth="1"/>
    <col min="10261" max="10500" width="9.140625" style="1"/>
    <col min="10501" max="10501" width="3.7109375" style="1" customWidth="1"/>
    <col min="10502" max="10502" width="16.42578125" style="1" customWidth="1"/>
    <col min="10503" max="10503" width="10.7109375" style="1" customWidth="1"/>
    <col min="10504" max="10507" width="8.7109375" style="1" customWidth="1"/>
    <col min="10508" max="10509" width="10.7109375" style="1" customWidth="1"/>
    <col min="10510" max="10513" width="8.7109375" style="1" customWidth="1"/>
    <col min="10514" max="10514" width="10.7109375" style="1" customWidth="1"/>
    <col min="10515" max="10516" width="12.7109375" style="1" customWidth="1"/>
    <col min="10517" max="10756" width="9.140625" style="1"/>
    <col min="10757" max="10757" width="3.7109375" style="1" customWidth="1"/>
    <col min="10758" max="10758" width="16.42578125" style="1" customWidth="1"/>
    <col min="10759" max="10759" width="10.7109375" style="1" customWidth="1"/>
    <col min="10760" max="10763" width="8.7109375" style="1" customWidth="1"/>
    <col min="10764" max="10765" width="10.7109375" style="1" customWidth="1"/>
    <col min="10766" max="10769" width="8.7109375" style="1" customWidth="1"/>
    <col min="10770" max="10770" width="10.7109375" style="1" customWidth="1"/>
    <col min="10771" max="10772" width="12.7109375" style="1" customWidth="1"/>
    <col min="10773" max="11012" width="9.140625" style="1"/>
    <col min="11013" max="11013" width="3.7109375" style="1" customWidth="1"/>
    <col min="11014" max="11014" width="16.42578125" style="1" customWidth="1"/>
    <col min="11015" max="11015" width="10.7109375" style="1" customWidth="1"/>
    <col min="11016" max="11019" width="8.7109375" style="1" customWidth="1"/>
    <col min="11020" max="11021" width="10.7109375" style="1" customWidth="1"/>
    <col min="11022" max="11025" width="8.7109375" style="1" customWidth="1"/>
    <col min="11026" max="11026" width="10.7109375" style="1" customWidth="1"/>
    <col min="11027" max="11028" width="12.7109375" style="1" customWidth="1"/>
    <col min="11029" max="11268" width="9.140625" style="1"/>
    <col min="11269" max="11269" width="3.7109375" style="1" customWidth="1"/>
    <col min="11270" max="11270" width="16.42578125" style="1" customWidth="1"/>
    <col min="11271" max="11271" width="10.7109375" style="1" customWidth="1"/>
    <col min="11272" max="11275" width="8.7109375" style="1" customWidth="1"/>
    <col min="11276" max="11277" width="10.7109375" style="1" customWidth="1"/>
    <col min="11278" max="11281" width="8.7109375" style="1" customWidth="1"/>
    <col min="11282" max="11282" width="10.7109375" style="1" customWidth="1"/>
    <col min="11283" max="11284" width="12.7109375" style="1" customWidth="1"/>
    <col min="11285" max="11524" width="9.140625" style="1"/>
    <col min="11525" max="11525" width="3.7109375" style="1" customWidth="1"/>
    <col min="11526" max="11526" width="16.42578125" style="1" customWidth="1"/>
    <col min="11527" max="11527" width="10.7109375" style="1" customWidth="1"/>
    <col min="11528" max="11531" width="8.7109375" style="1" customWidth="1"/>
    <col min="11532" max="11533" width="10.7109375" style="1" customWidth="1"/>
    <col min="11534" max="11537" width="8.7109375" style="1" customWidth="1"/>
    <col min="11538" max="11538" width="10.7109375" style="1" customWidth="1"/>
    <col min="11539" max="11540" width="12.7109375" style="1" customWidth="1"/>
    <col min="11541" max="11780" width="9.140625" style="1"/>
    <col min="11781" max="11781" width="3.7109375" style="1" customWidth="1"/>
    <col min="11782" max="11782" width="16.42578125" style="1" customWidth="1"/>
    <col min="11783" max="11783" width="10.7109375" style="1" customWidth="1"/>
    <col min="11784" max="11787" width="8.7109375" style="1" customWidth="1"/>
    <col min="11788" max="11789" width="10.7109375" style="1" customWidth="1"/>
    <col min="11790" max="11793" width="8.7109375" style="1" customWidth="1"/>
    <col min="11794" max="11794" width="10.7109375" style="1" customWidth="1"/>
    <col min="11795" max="11796" width="12.7109375" style="1" customWidth="1"/>
    <col min="11797" max="12036" width="9.140625" style="1"/>
    <col min="12037" max="12037" width="3.7109375" style="1" customWidth="1"/>
    <col min="12038" max="12038" width="16.42578125" style="1" customWidth="1"/>
    <col min="12039" max="12039" width="10.7109375" style="1" customWidth="1"/>
    <col min="12040" max="12043" width="8.7109375" style="1" customWidth="1"/>
    <col min="12044" max="12045" width="10.7109375" style="1" customWidth="1"/>
    <col min="12046" max="12049" width="8.7109375" style="1" customWidth="1"/>
    <col min="12050" max="12050" width="10.7109375" style="1" customWidth="1"/>
    <col min="12051" max="12052" width="12.7109375" style="1" customWidth="1"/>
    <col min="12053" max="12292" width="9.140625" style="1"/>
    <col min="12293" max="12293" width="3.7109375" style="1" customWidth="1"/>
    <col min="12294" max="12294" width="16.42578125" style="1" customWidth="1"/>
    <col min="12295" max="12295" width="10.7109375" style="1" customWidth="1"/>
    <col min="12296" max="12299" width="8.7109375" style="1" customWidth="1"/>
    <col min="12300" max="12301" width="10.7109375" style="1" customWidth="1"/>
    <col min="12302" max="12305" width="8.7109375" style="1" customWidth="1"/>
    <col min="12306" max="12306" width="10.7109375" style="1" customWidth="1"/>
    <col min="12307" max="12308" width="12.7109375" style="1" customWidth="1"/>
    <col min="12309" max="12548" width="9.140625" style="1"/>
    <col min="12549" max="12549" width="3.7109375" style="1" customWidth="1"/>
    <col min="12550" max="12550" width="16.42578125" style="1" customWidth="1"/>
    <col min="12551" max="12551" width="10.7109375" style="1" customWidth="1"/>
    <col min="12552" max="12555" width="8.7109375" style="1" customWidth="1"/>
    <col min="12556" max="12557" width="10.7109375" style="1" customWidth="1"/>
    <col min="12558" max="12561" width="8.7109375" style="1" customWidth="1"/>
    <col min="12562" max="12562" width="10.7109375" style="1" customWidth="1"/>
    <col min="12563" max="12564" width="12.7109375" style="1" customWidth="1"/>
    <col min="12565" max="12804" width="9.140625" style="1"/>
    <col min="12805" max="12805" width="3.7109375" style="1" customWidth="1"/>
    <col min="12806" max="12806" width="16.42578125" style="1" customWidth="1"/>
    <col min="12807" max="12807" width="10.7109375" style="1" customWidth="1"/>
    <col min="12808" max="12811" width="8.7109375" style="1" customWidth="1"/>
    <col min="12812" max="12813" width="10.7109375" style="1" customWidth="1"/>
    <col min="12814" max="12817" width="8.7109375" style="1" customWidth="1"/>
    <col min="12818" max="12818" width="10.7109375" style="1" customWidth="1"/>
    <col min="12819" max="12820" width="12.7109375" style="1" customWidth="1"/>
    <col min="12821" max="13060" width="9.140625" style="1"/>
    <col min="13061" max="13061" width="3.7109375" style="1" customWidth="1"/>
    <col min="13062" max="13062" width="16.42578125" style="1" customWidth="1"/>
    <col min="13063" max="13063" width="10.7109375" style="1" customWidth="1"/>
    <col min="13064" max="13067" width="8.7109375" style="1" customWidth="1"/>
    <col min="13068" max="13069" width="10.7109375" style="1" customWidth="1"/>
    <col min="13070" max="13073" width="8.7109375" style="1" customWidth="1"/>
    <col min="13074" max="13074" width="10.7109375" style="1" customWidth="1"/>
    <col min="13075" max="13076" width="12.7109375" style="1" customWidth="1"/>
    <col min="13077" max="13316" width="9.140625" style="1"/>
    <col min="13317" max="13317" width="3.7109375" style="1" customWidth="1"/>
    <col min="13318" max="13318" width="16.42578125" style="1" customWidth="1"/>
    <col min="13319" max="13319" width="10.7109375" style="1" customWidth="1"/>
    <col min="13320" max="13323" width="8.7109375" style="1" customWidth="1"/>
    <col min="13324" max="13325" width="10.7109375" style="1" customWidth="1"/>
    <col min="13326" max="13329" width="8.7109375" style="1" customWidth="1"/>
    <col min="13330" max="13330" width="10.7109375" style="1" customWidth="1"/>
    <col min="13331" max="13332" width="12.7109375" style="1" customWidth="1"/>
    <col min="13333" max="13572" width="9.140625" style="1"/>
    <col min="13573" max="13573" width="3.7109375" style="1" customWidth="1"/>
    <col min="13574" max="13574" width="16.42578125" style="1" customWidth="1"/>
    <col min="13575" max="13575" width="10.7109375" style="1" customWidth="1"/>
    <col min="13576" max="13579" width="8.7109375" style="1" customWidth="1"/>
    <col min="13580" max="13581" width="10.7109375" style="1" customWidth="1"/>
    <col min="13582" max="13585" width="8.7109375" style="1" customWidth="1"/>
    <col min="13586" max="13586" width="10.7109375" style="1" customWidth="1"/>
    <col min="13587" max="13588" width="12.7109375" style="1" customWidth="1"/>
    <col min="13589" max="13828" width="9.140625" style="1"/>
    <col min="13829" max="13829" width="3.7109375" style="1" customWidth="1"/>
    <col min="13830" max="13830" width="16.42578125" style="1" customWidth="1"/>
    <col min="13831" max="13831" width="10.7109375" style="1" customWidth="1"/>
    <col min="13832" max="13835" width="8.7109375" style="1" customWidth="1"/>
    <col min="13836" max="13837" width="10.7109375" style="1" customWidth="1"/>
    <col min="13838" max="13841" width="8.7109375" style="1" customWidth="1"/>
    <col min="13842" max="13842" width="10.7109375" style="1" customWidth="1"/>
    <col min="13843" max="13844" width="12.7109375" style="1" customWidth="1"/>
    <col min="13845" max="14084" width="9.140625" style="1"/>
    <col min="14085" max="14085" width="3.7109375" style="1" customWidth="1"/>
    <col min="14086" max="14086" width="16.42578125" style="1" customWidth="1"/>
    <col min="14087" max="14087" width="10.7109375" style="1" customWidth="1"/>
    <col min="14088" max="14091" width="8.7109375" style="1" customWidth="1"/>
    <col min="14092" max="14093" width="10.7109375" style="1" customWidth="1"/>
    <col min="14094" max="14097" width="8.7109375" style="1" customWidth="1"/>
    <col min="14098" max="14098" width="10.7109375" style="1" customWidth="1"/>
    <col min="14099" max="14100" width="12.7109375" style="1" customWidth="1"/>
    <col min="14101" max="14340" width="9.140625" style="1"/>
    <col min="14341" max="14341" width="3.7109375" style="1" customWidth="1"/>
    <col min="14342" max="14342" width="16.42578125" style="1" customWidth="1"/>
    <col min="14343" max="14343" width="10.7109375" style="1" customWidth="1"/>
    <col min="14344" max="14347" width="8.7109375" style="1" customWidth="1"/>
    <col min="14348" max="14349" width="10.7109375" style="1" customWidth="1"/>
    <col min="14350" max="14353" width="8.7109375" style="1" customWidth="1"/>
    <col min="14354" max="14354" width="10.7109375" style="1" customWidth="1"/>
    <col min="14355" max="14356" width="12.7109375" style="1" customWidth="1"/>
    <col min="14357" max="14596" width="9.140625" style="1"/>
    <col min="14597" max="14597" width="3.7109375" style="1" customWidth="1"/>
    <col min="14598" max="14598" width="16.42578125" style="1" customWidth="1"/>
    <col min="14599" max="14599" width="10.7109375" style="1" customWidth="1"/>
    <col min="14600" max="14603" width="8.7109375" style="1" customWidth="1"/>
    <col min="14604" max="14605" width="10.7109375" style="1" customWidth="1"/>
    <col min="14606" max="14609" width="8.7109375" style="1" customWidth="1"/>
    <col min="14610" max="14610" width="10.7109375" style="1" customWidth="1"/>
    <col min="14611" max="14612" width="12.7109375" style="1" customWidth="1"/>
    <col min="14613" max="14852" width="9.140625" style="1"/>
    <col min="14853" max="14853" width="3.7109375" style="1" customWidth="1"/>
    <col min="14854" max="14854" width="16.42578125" style="1" customWidth="1"/>
    <col min="14855" max="14855" width="10.7109375" style="1" customWidth="1"/>
    <col min="14856" max="14859" width="8.7109375" style="1" customWidth="1"/>
    <col min="14860" max="14861" width="10.7109375" style="1" customWidth="1"/>
    <col min="14862" max="14865" width="8.7109375" style="1" customWidth="1"/>
    <col min="14866" max="14866" width="10.7109375" style="1" customWidth="1"/>
    <col min="14867" max="14868" width="12.7109375" style="1" customWidth="1"/>
    <col min="14869" max="15108" width="9.140625" style="1"/>
    <col min="15109" max="15109" width="3.7109375" style="1" customWidth="1"/>
    <col min="15110" max="15110" width="16.42578125" style="1" customWidth="1"/>
    <col min="15111" max="15111" width="10.7109375" style="1" customWidth="1"/>
    <col min="15112" max="15115" width="8.7109375" style="1" customWidth="1"/>
    <col min="15116" max="15117" width="10.7109375" style="1" customWidth="1"/>
    <col min="15118" max="15121" width="8.7109375" style="1" customWidth="1"/>
    <col min="15122" max="15122" width="10.7109375" style="1" customWidth="1"/>
    <col min="15123" max="15124" width="12.7109375" style="1" customWidth="1"/>
    <col min="15125" max="15364" width="9.140625" style="1"/>
    <col min="15365" max="15365" width="3.7109375" style="1" customWidth="1"/>
    <col min="15366" max="15366" width="16.42578125" style="1" customWidth="1"/>
    <col min="15367" max="15367" width="10.7109375" style="1" customWidth="1"/>
    <col min="15368" max="15371" width="8.7109375" style="1" customWidth="1"/>
    <col min="15372" max="15373" width="10.7109375" style="1" customWidth="1"/>
    <col min="15374" max="15377" width="8.7109375" style="1" customWidth="1"/>
    <col min="15378" max="15378" width="10.7109375" style="1" customWidth="1"/>
    <col min="15379" max="15380" width="12.7109375" style="1" customWidth="1"/>
    <col min="15381" max="15620" width="9.140625" style="1"/>
    <col min="15621" max="15621" width="3.7109375" style="1" customWidth="1"/>
    <col min="15622" max="15622" width="16.42578125" style="1" customWidth="1"/>
    <col min="15623" max="15623" width="10.7109375" style="1" customWidth="1"/>
    <col min="15624" max="15627" width="8.7109375" style="1" customWidth="1"/>
    <col min="15628" max="15629" width="10.7109375" style="1" customWidth="1"/>
    <col min="15630" max="15633" width="8.7109375" style="1" customWidth="1"/>
    <col min="15634" max="15634" width="10.7109375" style="1" customWidth="1"/>
    <col min="15635" max="15636" width="12.7109375" style="1" customWidth="1"/>
    <col min="15637" max="15876" width="9.140625" style="1"/>
    <col min="15877" max="15877" width="3.7109375" style="1" customWidth="1"/>
    <col min="15878" max="15878" width="16.42578125" style="1" customWidth="1"/>
    <col min="15879" max="15879" width="10.7109375" style="1" customWidth="1"/>
    <col min="15880" max="15883" width="8.7109375" style="1" customWidth="1"/>
    <col min="15884" max="15885" width="10.7109375" style="1" customWidth="1"/>
    <col min="15886" max="15889" width="8.7109375" style="1" customWidth="1"/>
    <col min="15890" max="15890" width="10.7109375" style="1" customWidth="1"/>
    <col min="15891" max="15892" width="12.7109375" style="1" customWidth="1"/>
    <col min="15893" max="16132" width="9.140625" style="1"/>
    <col min="16133" max="16133" width="3.7109375" style="1" customWidth="1"/>
    <col min="16134" max="16134" width="16.42578125" style="1" customWidth="1"/>
    <col min="16135" max="16135" width="10.7109375" style="1" customWidth="1"/>
    <col min="16136" max="16139" width="8.7109375" style="1" customWidth="1"/>
    <col min="16140" max="16141" width="10.7109375" style="1" customWidth="1"/>
    <col min="16142" max="16145" width="8.7109375" style="1" customWidth="1"/>
    <col min="16146" max="16146" width="10.7109375" style="1" customWidth="1"/>
    <col min="16147" max="16148" width="12.7109375" style="1" customWidth="1"/>
    <col min="16149" max="16384" width="9.140625" style="1"/>
  </cols>
  <sheetData>
    <row r="1" spans="1:22" ht="12.75" customHeight="1">
      <c r="A1" s="53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</row>
    <row r="2" spans="1:2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</row>
    <row r="3" spans="1:2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</row>
    <row r="4" spans="1:2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8"/>
    </row>
    <row r="5" spans="1:22" ht="13.5" thickBot="1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1"/>
    </row>
    <row r="6" spans="1:22" ht="15.75" customHeight="1">
      <c r="A6" s="62" t="s">
        <v>16</v>
      </c>
      <c r="B6" s="65" t="s">
        <v>28</v>
      </c>
      <c r="C6" s="66"/>
      <c r="D6" s="66"/>
      <c r="E6" s="66"/>
      <c r="F6" s="66"/>
      <c r="G6" s="67"/>
      <c r="H6" s="65" t="s">
        <v>25</v>
      </c>
      <c r="I6" s="66"/>
      <c r="J6" s="66"/>
      <c r="K6" s="66"/>
      <c r="L6" s="66"/>
      <c r="M6" s="66"/>
      <c r="N6" s="66"/>
      <c r="O6" s="67"/>
      <c r="P6" s="65" t="s">
        <v>27</v>
      </c>
      <c r="Q6" s="66"/>
      <c r="R6" s="66"/>
      <c r="S6" s="66"/>
      <c r="T6" s="66"/>
      <c r="U6" s="67"/>
      <c r="V6" s="71" t="s">
        <v>17</v>
      </c>
    </row>
    <row r="7" spans="1:22" ht="13.5" customHeight="1" thickBot="1">
      <c r="A7" s="63"/>
      <c r="B7" s="68"/>
      <c r="C7" s="69"/>
      <c r="D7" s="69"/>
      <c r="E7" s="69"/>
      <c r="F7" s="69"/>
      <c r="G7" s="70"/>
      <c r="H7" s="68"/>
      <c r="I7" s="69"/>
      <c r="J7" s="69"/>
      <c r="K7" s="69"/>
      <c r="L7" s="69"/>
      <c r="M7" s="69"/>
      <c r="N7" s="69"/>
      <c r="O7" s="70"/>
      <c r="P7" s="68"/>
      <c r="Q7" s="69"/>
      <c r="R7" s="69"/>
      <c r="S7" s="69"/>
      <c r="T7" s="69"/>
      <c r="U7" s="70"/>
      <c r="V7" s="72"/>
    </row>
    <row r="8" spans="1:22" s="3" customFormat="1" ht="12.75" customHeight="1">
      <c r="A8" s="63"/>
      <c r="B8" s="74" t="s">
        <v>18</v>
      </c>
      <c r="C8" s="76" t="s">
        <v>24</v>
      </c>
      <c r="D8" s="77"/>
      <c r="E8" s="80" t="s">
        <v>19</v>
      </c>
      <c r="F8" s="81"/>
      <c r="G8" s="84" t="s">
        <v>17</v>
      </c>
      <c r="H8" s="74" t="s">
        <v>18</v>
      </c>
      <c r="I8" s="76" t="s">
        <v>24</v>
      </c>
      <c r="J8" s="77"/>
      <c r="K8" s="87" t="s">
        <v>26</v>
      </c>
      <c r="L8" s="88"/>
      <c r="M8" s="80" t="s">
        <v>19</v>
      </c>
      <c r="N8" s="81"/>
      <c r="O8" s="84" t="s">
        <v>17</v>
      </c>
      <c r="P8" s="74" t="s">
        <v>18</v>
      </c>
      <c r="Q8" s="76" t="s">
        <v>24</v>
      </c>
      <c r="R8" s="77"/>
      <c r="S8" s="80" t="s">
        <v>19</v>
      </c>
      <c r="T8" s="81"/>
      <c r="U8" s="84" t="s">
        <v>17</v>
      </c>
      <c r="V8" s="72"/>
    </row>
    <row r="9" spans="1:22" s="3" customFormat="1" ht="12.75" customHeight="1">
      <c r="A9" s="63"/>
      <c r="B9" s="75"/>
      <c r="C9" s="78"/>
      <c r="D9" s="79"/>
      <c r="E9" s="82"/>
      <c r="F9" s="83"/>
      <c r="G9" s="85"/>
      <c r="H9" s="75" t="s">
        <v>20</v>
      </c>
      <c r="I9" s="78"/>
      <c r="J9" s="79"/>
      <c r="K9" s="89"/>
      <c r="L9" s="90"/>
      <c r="M9" s="82"/>
      <c r="N9" s="83"/>
      <c r="O9" s="85" t="s">
        <v>17</v>
      </c>
      <c r="P9" s="75" t="s">
        <v>20</v>
      </c>
      <c r="Q9" s="78"/>
      <c r="R9" s="79"/>
      <c r="S9" s="82"/>
      <c r="T9" s="83"/>
      <c r="U9" s="85" t="s">
        <v>17</v>
      </c>
      <c r="V9" s="72"/>
    </row>
    <row r="10" spans="1:22" s="3" customFormat="1" ht="31.5" customHeight="1">
      <c r="A10" s="63"/>
      <c r="B10" s="75"/>
      <c r="C10" s="78"/>
      <c r="D10" s="79"/>
      <c r="E10" s="82"/>
      <c r="F10" s="83"/>
      <c r="G10" s="85"/>
      <c r="H10" s="75" t="s">
        <v>21</v>
      </c>
      <c r="I10" s="78"/>
      <c r="J10" s="79"/>
      <c r="K10" s="89"/>
      <c r="L10" s="90"/>
      <c r="M10" s="82"/>
      <c r="N10" s="83"/>
      <c r="O10" s="85" t="s">
        <v>21</v>
      </c>
      <c r="P10" s="75" t="s">
        <v>21</v>
      </c>
      <c r="Q10" s="78"/>
      <c r="R10" s="79"/>
      <c r="S10" s="82"/>
      <c r="T10" s="83"/>
      <c r="U10" s="85" t="s">
        <v>21</v>
      </c>
      <c r="V10" s="72"/>
    </row>
    <row r="11" spans="1:22" s="3" customFormat="1" ht="13.5" customHeight="1" thickBot="1">
      <c r="A11" s="64"/>
      <c r="B11" s="49">
        <v>0.4</v>
      </c>
      <c r="C11" s="91">
        <v>0.35</v>
      </c>
      <c r="D11" s="92"/>
      <c r="E11" s="93">
        <v>0.25</v>
      </c>
      <c r="F11" s="92"/>
      <c r="G11" s="86"/>
      <c r="H11" s="49">
        <v>0.4</v>
      </c>
      <c r="I11" s="93">
        <v>0.35</v>
      </c>
      <c r="J11" s="94"/>
      <c r="K11" s="93">
        <v>0.15</v>
      </c>
      <c r="L11" s="94"/>
      <c r="M11" s="93">
        <v>0.1</v>
      </c>
      <c r="N11" s="94"/>
      <c r="O11" s="86"/>
      <c r="P11" s="49">
        <v>0.4</v>
      </c>
      <c r="Q11" s="93">
        <v>0.35</v>
      </c>
      <c r="R11" s="94"/>
      <c r="S11" s="93">
        <v>0.25</v>
      </c>
      <c r="T11" s="94"/>
      <c r="U11" s="86"/>
      <c r="V11" s="73"/>
    </row>
    <row r="12" spans="1:22" s="3" customFormat="1" ht="16.5" thickBot="1">
      <c r="A12" s="5"/>
      <c r="B12" s="6" t="s">
        <v>22</v>
      </c>
      <c r="C12" s="7" t="s">
        <v>23</v>
      </c>
      <c r="D12" s="8" t="s">
        <v>22</v>
      </c>
      <c r="E12" s="7" t="s">
        <v>23</v>
      </c>
      <c r="F12" s="8" t="s">
        <v>22</v>
      </c>
      <c r="G12" s="9"/>
      <c r="H12" s="10" t="s">
        <v>22</v>
      </c>
      <c r="I12" s="7" t="s">
        <v>23</v>
      </c>
      <c r="J12" s="8" t="s">
        <v>22</v>
      </c>
      <c r="K12" s="7" t="s">
        <v>23</v>
      </c>
      <c r="L12" s="8" t="s">
        <v>22</v>
      </c>
      <c r="M12" s="7" t="s">
        <v>23</v>
      </c>
      <c r="N12" s="8" t="s">
        <v>22</v>
      </c>
      <c r="O12" s="9"/>
      <c r="P12" s="10" t="s">
        <v>22</v>
      </c>
      <c r="Q12" s="7" t="s">
        <v>23</v>
      </c>
      <c r="R12" s="8" t="s">
        <v>22</v>
      </c>
      <c r="S12" s="7" t="s">
        <v>23</v>
      </c>
      <c r="T12" s="8" t="s">
        <v>22</v>
      </c>
      <c r="U12" s="9"/>
      <c r="V12" s="11"/>
    </row>
    <row r="13" spans="1:22">
      <c r="A13" s="12"/>
      <c r="B13" s="13"/>
      <c r="C13" s="14"/>
      <c r="D13" s="15"/>
      <c r="E13" s="15"/>
      <c r="F13" s="15"/>
      <c r="G13" s="16"/>
      <c r="H13" s="17"/>
      <c r="I13" s="15"/>
      <c r="J13" s="15"/>
      <c r="K13" s="15"/>
      <c r="L13" s="18"/>
      <c r="M13" s="15"/>
      <c r="N13" s="15"/>
      <c r="O13" s="16"/>
      <c r="P13" s="17"/>
      <c r="Q13" s="15"/>
      <c r="R13" s="15"/>
      <c r="S13" s="15"/>
      <c r="T13" s="15"/>
      <c r="U13" s="16"/>
      <c r="V13" s="19"/>
    </row>
    <row r="14" spans="1:22">
      <c r="A14" s="20" t="s">
        <v>0</v>
      </c>
      <c r="B14" s="21">
        <v>97143</v>
      </c>
      <c r="C14" s="22">
        <v>9445</v>
      </c>
      <c r="D14" s="22">
        <v>198923</v>
      </c>
      <c r="E14" s="23">
        <v>50</v>
      </c>
      <c r="F14" s="24">
        <v>121083</v>
      </c>
      <c r="G14" s="50">
        <f t="shared" ref="G14:G27" si="0">B14+D14+F14</f>
        <v>417149</v>
      </c>
      <c r="H14" s="23">
        <v>88571</v>
      </c>
      <c r="I14" s="22">
        <v>9445</v>
      </c>
      <c r="J14" s="22">
        <v>181371</v>
      </c>
      <c r="K14" s="22">
        <v>138</v>
      </c>
      <c r="L14" s="22">
        <v>66637</v>
      </c>
      <c r="M14" s="23">
        <v>50</v>
      </c>
      <c r="N14" s="24">
        <v>44161</v>
      </c>
      <c r="O14" s="50">
        <f>H14+J14+L14+N14</f>
        <v>380740</v>
      </c>
      <c r="P14" s="23">
        <v>24286</v>
      </c>
      <c r="Q14" s="22">
        <v>9445</v>
      </c>
      <c r="R14" s="22">
        <v>49731</v>
      </c>
      <c r="S14" s="23">
        <v>50</v>
      </c>
      <c r="T14" s="24">
        <v>30270</v>
      </c>
      <c r="U14" s="50">
        <f>P14+R14+T14</f>
        <v>104287</v>
      </c>
      <c r="V14" s="51">
        <f t="shared" ref="V14:V27" si="1">G14+O14+U14</f>
        <v>902176</v>
      </c>
    </row>
    <row r="15" spans="1:22">
      <c r="A15" s="20" t="s">
        <v>1</v>
      </c>
      <c r="B15" s="21">
        <v>97143</v>
      </c>
      <c r="C15" s="22">
        <v>6849</v>
      </c>
      <c r="D15" s="22">
        <v>144248</v>
      </c>
      <c r="E15" s="23">
        <v>39</v>
      </c>
      <c r="F15" s="24">
        <v>94444</v>
      </c>
      <c r="G15" s="50">
        <f t="shared" si="0"/>
        <v>335835</v>
      </c>
      <c r="H15" s="23">
        <v>88571</v>
      </c>
      <c r="I15" s="22">
        <v>6849</v>
      </c>
      <c r="J15" s="22">
        <v>131520</v>
      </c>
      <c r="K15" s="22">
        <v>116</v>
      </c>
      <c r="L15" s="22">
        <v>56013</v>
      </c>
      <c r="M15" s="23">
        <v>39</v>
      </c>
      <c r="N15" s="24">
        <v>34444</v>
      </c>
      <c r="O15" s="50">
        <f t="shared" ref="O15:O27" si="2">H15+J15+L15+N15</f>
        <v>310548</v>
      </c>
      <c r="P15" s="23">
        <v>24286</v>
      </c>
      <c r="Q15" s="22">
        <v>6849</v>
      </c>
      <c r="R15" s="22">
        <v>36062</v>
      </c>
      <c r="S15" s="23">
        <v>39</v>
      </c>
      <c r="T15" s="24">
        <v>23611</v>
      </c>
      <c r="U15" s="50">
        <f t="shared" ref="U15:U27" si="3">P15+R15+T15</f>
        <v>83959</v>
      </c>
      <c r="V15" s="51">
        <f t="shared" si="1"/>
        <v>730342</v>
      </c>
    </row>
    <row r="16" spans="1:22">
      <c r="A16" s="20" t="s">
        <v>2</v>
      </c>
      <c r="B16" s="21">
        <v>97143</v>
      </c>
      <c r="C16" s="22">
        <v>2663</v>
      </c>
      <c r="D16" s="22">
        <v>56086</v>
      </c>
      <c r="E16" s="23">
        <v>25</v>
      </c>
      <c r="F16" s="24">
        <v>60541</v>
      </c>
      <c r="G16" s="50">
        <f t="shared" si="0"/>
        <v>213770</v>
      </c>
      <c r="H16" s="23">
        <v>88571</v>
      </c>
      <c r="I16" s="22">
        <v>2663</v>
      </c>
      <c r="J16" s="22">
        <v>51137</v>
      </c>
      <c r="K16" s="22">
        <v>61</v>
      </c>
      <c r="L16" s="22">
        <v>29455</v>
      </c>
      <c r="M16" s="23">
        <v>25</v>
      </c>
      <c r="N16" s="24">
        <v>22080</v>
      </c>
      <c r="O16" s="50">
        <f t="shared" si="2"/>
        <v>191243</v>
      </c>
      <c r="P16" s="23">
        <v>24286</v>
      </c>
      <c r="Q16" s="22">
        <v>2663</v>
      </c>
      <c r="R16" s="22">
        <v>14021</v>
      </c>
      <c r="S16" s="23">
        <v>25</v>
      </c>
      <c r="T16" s="24">
        <v>15135</v>
      </c>
      <c r="U16" s="50">
        <f t="shared" si="3"/>
        <v>53442</v>
      </c>
      <c r="V16" s="51">
        <f t="shared" si="1"/>
        <v>458455</v>
      </c>
    </row>
    <row r="17" spans="1:22">
      <c r="A17" s="20" t="s">
        <v>3</v>
      </c>
      <c r="B17" s="21">
        <v>97143</v>
      </c>
      <c r="C17" s="22">
        <v>3078</v>
      </c>
      <c r="D17" s="22">
        <v>64826</v>
      </c>
      <c r="E17" s="23">
        <v>22</v>
      </c>
      <c r="F17" s="24">
        <v>53276</v>
      </c>
      <c r="G17" s="50">
        <f t="shared" si="0"/>
        <v>215245</v>
      </c>
      <c r="H17" s="23">
        <v>88571</v>
      </c>
      <c r="I17" s="22">
        <v>3078</v>
      </c>
      <c r="J17" s="22">
        <v>59106</v>
      </c>
      <c r="K17" s="22">
        <v>55</v>
      </c>
      <c r="L17" s="22">
        <v>26558</v>
      </c>
      <c r="M17" s="23">
        <v>22</v>
      </c>
      <c r="N17" s="24">
        <v>19430</v>
      </c>
      <c r="O17" s="50">
        <f t="shared" si="2"/>
        <v>193665</v>
      </c>
      <c r="P17" s="23">
        <v>24286</v>
      </c>
      <c r="Q17" s="22">
        <v>3078</v>
      </c>
      <c r="R17" s="22">
        <v>16206</v>
      </c>
      <c r="S17" s="23">
        <v>22</v>
      </c>
      <c r="T17" s="24">
        <v>13319</v>
      </c>
      <c r="U17" s="50">
        <f t="shared" si="3"/>
        <v>53811</v>
      </c>
      <c r="V17" s="51">
        <f t="shared" si="1"/>
        <v>462721</v>
      </c>
    </row>
    <row r="18" spans="1:22">
      <c r="A18" s="20" t="s">
        <v>4</v>
      </c>
      <c r="B18" s="21">
        <v>97143</v>
      </c>
      <c r="C18" s="22">
        <v>1919</v>
      </c>
      <c r="D18" s="22">
        <v>40416</v>
      </c>
      <c r="E18" s="23">
        <v>9</v>
      </c>
      <c r="F18" s="24">
        <v>21795</v>
      </c>
      <c r="G18" s="50">
        <f t="shared" si="0"/>
        <v>159354</v>
      </c>
      <c r="H18" s="23">
        <v>88571</v>
      </c>
      <c r="I18" s="22">
        <v>1919</v>
      </c>
      <c r="J18" s="22">
        <v>36850</v>
      </c>
      <c r="K18" s="22">
        <v>26</v>
      </c>
      <c r="L18" s="22">
        <v>12556</v>
      </c>
      <c r="M18" s="23">
        <v>9</v>
      </c>
      <c r="N18" s="24">
        <v>7949</v>
      </c>
      <c r="O18" s="50">
        <f t="shared" si="2"/>
        <v>145926</v>
      </c>
      <c r="P18" s="23">
        <v>24286</v>
      </c>
      <c r="Q18" s="22">
        <v>1919</v>
      </c>
      <c r="R18" s="22">
        <v>10104</v>
      </c>
      <c r="S18" s="23">
        <v>9</v>
      </c>
      <c r="T18" s="24">
        <v>5449</v>
      </c>
      <c r="U18" s="50">
        <f t="shared" si="3"/>
        <v>39839</v>
      </c>
      <c r="V18" s="51">
        <f t="shared" si="1"/>
        <v>345119</v>
      </c>
    </row>
    <row r="19" spans="1:22">
      <c r="A19" s="20" t="s">
        <v>5</v>
      </c>
      <c r="B19" s="21">
        <v>97143</v>
      </c>
      <c r="C19" s="22">
        <v>3071</v>
      </c>
      <c r="D19" s="22">
        <v>64679</v>
      </c>
      <c r="E19" s="23">
        <v>30</v>
      </c>
      <c r="F19" s="24">
        <v>72650</v>
      </c>
      <c r="G19" s="50">
        <f t="shared" si="0"/>
        <v>234472</v>
      </c>
      <c r="H19" s="23">
        <v>88571</v>
      </c>
      <c r="I19" s="22">
        <v>3071</v>
      </c>
      <c r="J19" s="22">
        <v>58972</v>
      </c>
      <c r="K19" s="22">
        <v>63</v>
      </c>
      <c r="L19" s="22">
        <v>30422</v>
      </c>
      <c r="M19" s="23">
        <v>30</v>
      </c>
      <c r="N19" s="24">
        <v>26496</v>
      </c>
      <c r="O19" s="50">
        <f t="shared" si="2"/>
        <v>204461</v>
      </c>
      <c r="P19" s="23">
        <v>24286</v>
      </c>
      <c r="Q19" s="22">
        <v>3071</v>
      </c>
      <c r="R19" s="22">
        <v>16170</v>
      </c>
      <c r="S19" s="23">
        <v>30</v>
      </c>
      <c r="T19" s="24">
        <v>18162</v>
      </c>
      <c r="U19" s="50">
        <f t="shared" si="3"/>
        <v>58618</v>
      </c>
      <c r="V19" s="51">
        <f t="shared" si="1"/>
        <v>497551</v>
      </c>
    </row>
    <row r="20" spans="1:22">
      <c r="A20" s="20" t="s">
        <v>6</v>
      </c>
      <c r="B20" s="21">
        <v>97143</v>
      </c>
      <c r="C20" s="22">
        <v>3926</v>
      </c>
      <c r="D20" s="22">
        <v>82686</v>
      </c>
      <c r="E20" s="23">
        <v>22</v>
      </c>
      <c r="F20" s="24">
        <v>53276</v>
      </c>
      <c r="G20" s="50">
        <f t="shared" si="0"/>
        <v>233105</v>
      </c>
      <c r="H20" s="23">
        <v>88571</v>
      </c>
      <c r="I20" s="22">
        <v>3926</v>
      </c>
      <c r="J20" s="22">
        <v>75390</v>
      </c>
      <c r="K20" s="22">
        <v>88</v>
      </c>
      <c r="L20" s="22">
        <v>42492</v>
      </c>
      <c r="M20" s="23">
        <v>22</v>
      </c>
      <c r="N20" s="24">
        <v>19430</v>
      </c>
      <c r="O20" s="50">
        <f t="shared" si="2"/>
        <v>225883</v>
      </c>
      <c r="P20" s="23">
        <v>24286</v>
      </c>
      <c r="Q20" s="22">
        <v>3926</v>
      </c>
      <c r="R20" s="22">
        <v>20671</v>
      </c>
      <c r="S20" s="23">
        <v>22</v>
      </c>
      <c r="T20" s="24">
        <v>13319</v>
      </c>
      <c r="U20" s="50">
        <f t="shared" si="3"/>
        <v>58276</v>
      </c>
      <c r="V20" s="51">
        <f t="shared" si="1"/>
        <v>517264</v>
      </c>
    </row>
    <row r="21" spans="1:22">
      <c r="A21" s="26" t="s">
        <v>7</v>
      </c>
      <c r="B21" s="21">
        <v>97143</v>
      </c>
      <c r="C21" s="22">
        <v>1918</v>
      </c>
      <c r="D21" s="22">
        <v>40395</v>
      </c>
      <c r="E21" s="23">
        <v>19</v>
      </c>
      <c r="F21" s="24">
        <v>46011</v>
      </c>
      <c r="G21" s="50">
        <f t="shared" si="0"/>
        <v>183549</v>
      </c>
      <c r="H21" s="23">
        <v>88571</v>
      </c>
      <c r="I21" s="22">
        <v>1918</v>
      </c>
      <c r="J21" s="22">
        <v>36831</v>
      </c>
      <c r="K21" s="22">
        <v>56</v>
      </c>
      <c r="L21" s="22">
        <v>27041</v>
      </c>
      <c r="M21" s="23">
        <v>19</v>
      </c>
      <c r="N21" s="24">
        <v>16781</v>
      </c>
      <c r="O21" s="50">
        <f t="shared" si="2"/>
        <v>169224</v>
      </c>
      <c r="P21" s="23">
        <v>24286</v>
      </c>
      <c r="Q21" s="22">
        <v>1918</v>
      </c>
      <c r="R21" s="22">
        <v>10099</v>
      </c>
      <c r="S21" s="23">
        <v>19</v>
      </c>
      <c r="T21" s="24">
        <v>11503</v>
      </c>
      <c r="U21" s="50">
        <f t="shared" si="3"/>
        <v>45888</v>
      </c>
      <c r="V21" s="51">
        <f t="shared" si="1"/>
        <v>398661</v>
      </c>
    </row>
    <row r="22" spans="1:22">
      <c r="A22" s="20" t="s">
        <v>8</v>
      </c>
      <c r="B22" s="21">
        <v>97143</v>
      </c>
      <c r="C22" s="22">
        <v>3491</v>
      </c>
      <c r="D22" s="22">
        <v>73525</v>
      </c>
      <c r="E22" s="23">
        <v>22</v>
      </c>
      <c r="F22" s="24">
        <v>53276</v>
      </c>
      <c r="G22" s="50">
        <f t="shared" si="0"/>
        <v>223944</v>
      </c>
      <c r="H22" s="23">
        <v>88571</v>
      </c>
      <c r="I22" s="22">
        <v>3491</v>
      </c>
      <c r="J22" s="22">
        <v>67037</v>
      </c>
      <c r="K22" s="22">
        <v>60</v>
      </c>
      <c r="L22" s="22">
        <v>28972</v>
      </c>
      <c r="M22" s="23">
        <v>22</v>
      </c>
      <c r="N22" s="24">
        <v>19430</v>
      </c>
      <c r="O22" s="50">
        <f t="shared" si="2"/>
        <v>204010</v>
      </c>
      <c r="P22" s="23">
        <v>24286</v>
      </c>
      <c r="Q22" s="22">
        <v>3491</v>
      </c>
      <c r="R22" s="22">
        <v>18381</v>
      </c>
      <c r="S22" s="23">
        <v>22</v>
      </c>
      <c r="T22" s="24">
        <v>13319</v>
      </c>
      <c r="U22" s="50">
        <f t="shared" si="3"/>
        <v>55986</v>
      </c>
      <c r="V22" s="51">
        <f t="shared" si="1"/>
        <v>483940</v>
      </c>
    </row>
    <row r="23" spans="1:22">
      <c r="A23" s="20" t="s">
        <v>9</v>
      </c>
      <c r="B23" s="21">
        <v>97143</v>
      </c>
      <c r="C23" s="22">
        <v>2013</v>
      </c>
      <c r="D23" s="22">
        <v>42396</v>
      </c>
      <c r="E23" s="23">
        <v>17</v>
      </c>
      <c r="F23" s="24">
        <v>41168</v>
      </c>
      <c r="G23" s="50">
        <f t="shared" si="0"/>
        <v>180707</v>
      </c>
      <c r="H23" s="23">
        <v>88571</v>
      </c>
      <c r="I23" s="22">
        <v>2013</v>
      </c>
      <c r="J23" s="22">
        <v>38655</v>
      </c>
      <c r="K23" s="22">
        <v>75</v>
      </c>
      <c r="L23" s="22">
        <v>36215</v>
      </c>
      <c r="M23" s="23">
        <v>17</v>
      </c>
      <c r="N23" s="24">
        <v>15014</v>
      </c>
      <c r="O23" s="50">
        <f t="shared" si="2"/>
        <v>178455</v>
      </c>
      <c r="P23" s="23">
        <v>24286</v>
      </c>
      <c r="Q23" s="22">
        <v>2013</v>
      </c>
      <c r="R23" s="22">
        <v>10599</v>
      </c>
      <c r="S23" s="23">
        <v>17</v>
      </c>
      <c r="T23" s="24">
        <v>10292</v>
      </c>
      <c r="U23" s="50">
        <f t="shared" si="3"/>
        <v>45177</v>
      </c>
      <c r="V23" s="51">
        <f t="shared" si="1"/>
        <v>404339</v>
      </c>
    </row>
    <row r="24" spans="1:22">
      <c r="A24" s="20" t="s">
        <v>10</v>
      </c>
      <c r="B24" s="21">
        <v>97143</v>
      </c>
      <c r="C24" s="22">
        <v>6338</v>
      </c>
      <c r="D24" s="22">
        <v>133486</v>
      </c>
      <c r="E24" s="23">
        <v>42</v>
      </c>
      <c r="F24" s="24">
        <v>101709</v>
      </c>
      <c r="G24" s="50">
        <f t="shared" si="0"/>
        <v>332338</v>
      </c>
      <c r="H24" s="23">
        <v>88571</v>
      </c>
      <c r="I24" s="22">
        <v>6338</v>
      </c>
      <c r="J24" s="22">
        <v>121708</v>
      </c>
      <c r="K24" s="22">
        <v>72</v>
      </c>
      <c r="L24" s="22">
        <v>34766</v>
      </c>
      <c r="M24" s="23">
        <v>42</v>
      </c>
      <c r="N24" s="24">
        <v>37094</v>
      </c>
      <c r="O24" s="50">
        <f t="shared" si="2"/>
        <v>282139</v>
      </c>
      <c r="P24" s="23">
        <v>24286</v>
      </c>
      <c r="Q24" s="22">
        <v>6338</v>
      </c>
      <c r="R24" s="22">
        <v>33371</v>
      </c>
      <c r="S24" s="23">
        <v>42</v>
      </c>
      <c r="T24" s="24">
        <v>25427</v>
      </c>
      <c r="U24" s="50">
        <f t="shared" si="3"/>
        <v>83084</v>
      </c>
      <c r="V24" s="51">
        <f t="shared" si="1"/>
        <v>697561</v>
      </c>
    </row>
    <row r="25" spans="1:22">
      <c r="A25" s="20" t="s">
        <v>11</v>
      </c>
      <c r="B25" s="21">
        <v>97143</v>
      </c>
      <c r="C25" s="22">
        <v>3311</v>
      </c>
      <c r="D25" s="22">
        <v>69734</v>
      </c>
      <c r="E25" s="23">
        <v>13</v>
      </c>
      <c r="F25" s="24">
        <v>31482</v>
      </c>
      <c r="G25" s="50">
        <f t="shared" si="0"/>
        <v>198359</v>
      </c>
      <c r="H25" s="23">
        <v>88571</v>
      </c>
      <c r="I25" s="22">
        <v>3311</v>
      </c>
      <c r="J25" s="22">
        <v>63581</v>
      </c>
      <c r="K25" s="22">
        <v>45</v>
      </c>
      <c r="L25" s="22">
        <v>21729</v>
      </c>
      <c r="M25" s="23">
        <v>13</v>
      </c>
      <c r="N25" s="24">
        <v>11482</v>
      </c>
      <c r="O25" s="50">
        <f t="shared" si="2"/>
        <v>185363</v>
      </c>
      <c r="P25" s="23">
        <v>24286</v>
      </c>
      <c r="Q25" s="22">
        <v>3311</v>
      </c>
      <c r="R25" s="22">
        <v>17433</v>
      </c>
      <c r="S25" s="23">
        <v>13</v>
      </c>
      <c r="T25" s="24">
        <v>7870</v>
      </c>
      <c r="U25" s="50">
        <f t="shared" si="3"/>
        <v>49589</v>
      </c>
      <c r="V25" s="51">
        <f t="shared" si="1"/>
        <v>433311</v>
      </c>
    </row>
    <row r="26" spans="1:22">
      <c r="A26" s="26" t="s">
        <v>12</v>
      </c>
      <c r="B26" s="21">
        <v>97143</v>
      </c>
      <c r="C26" s="22">
        <v>6148</v>
      </c>
      <c r="D26" s="22">
        <v>129484</v>
      </c>
      <c r="E26" s="23">
        <v>26</v>
      </c>
      <c r="F26" s="24">
        <v>62963</v>
      </c>
      <c r="G26" s="50">
        <f t="shared" si="0"/>
        <v>289590</v>
      </c>
      <c r="H26" s="23">
        <v>88571</v>
      </c>
      <c r="I26" s="22">
        <v>6148</v>
      </c>
      <c r="J26" s="22">
        <v>118059</v>
      </c>
      <c r="K26" s="22">
        <v>68</v>
      </c>
      <c r="L26" s="22">
        <v>32835</v>
      </c>
      <c r="M26" s="23">
        <v>26</v>
      </c>
      <c r="N26" s="24">
        <v>22963</v>
      </c>
      <c r="O26" s="50">
        <f t="shared" si="2"/>
        <v>262428</v>
      </c>
      <c r="P26" s="23">
        <v>24286</v>
      </c>
      <c r="Q26" s="22">
        <v>6148</v>
      </c>
      <c r="R26" s="22">
        <v>32371</v>
      </c>
      <c r="S26" s="23">
        <v>26</v>
      </c>
      <c r="T26" s="24">
        <v>15741</v>
      </c>
      <c r="U26" s="50">
        <f t="shared" si="3"/>
        <v>72398</v>
      </c>
      <c r="V26" s="51">
        <f t="shared" si="1"/>
        <v>624416</v>
      </c>
    </row>
    <row r="27" spans="1:22">
      <c r="A27" s="20" t="s">
        <v>13</v>
      </c>
      <c r="B27" s="21">
        <v>97143</v>
      </c>
      <c r="C27" s="22">
        <v>2332</v>
      </c>
      <c r="D27" s="22">
        <v>49115</v>
      </c>
      <c r="E27" s="23">
        <v>15</v>
      </c>
      <c r="F27" s="24">
        <v>36325</v>
      </c>
      <c r="G27" s="50">
        <f t="shared" si="0"/>
        <v>182583</v>
      </c>
      <c r="H27" s="23">
        <v>88571</v>
      </c>
      <c r="I27" s="22">
        <v>2332</v>
      </c>
      <c r="J27" s="22">
        <v>44781</v>
      </c>
      <c r="K27" s="22">
        <v>40</v>
      </c>
      <c r="L27" s="22">
        <v>19315</v>
      </c>
      <c r="M27" s="23">
        <v>15</v>
      </c>
      <c r="N27" s="24">
        <v>13248</v>
      </c>
      <c r="O27" s="50">
        <f t="shared" si="2"/>
        <v>165915</v>
      </c>
      <c r="P27" s="23">
        <v>24286</v>
      </c>
      <c r="Q27" s="22">
        <v>2332</v>
      </c>
      <c r="R27" s="22">
        <v>12279</v>
      </c>
      <c r="S27" s="23">
        <v>15</v>
      </c>
      <c r="T27" s="24">
        <v>9081</v>
      </c>
      <c r="U27" s="50">
        <f t="shared" si="3"/>
        <v>45646</v>
      </c>
      <c r="V27" s="51">
        <f t="shared" si="1"/>
        <v>394144</v>
      </c>
    </row>
    <row r="28" spans="1:22" ht="13.5" thickBot="1">
      <c r="A28" s="27"/>
      <c r="B28" s="28"/>
      <c r="C28" s="29"/>
      <c r="D28" s="30"/>
      <c r="E28" s="29"/>
      <c r="F28" s="30"/>
      <c r="G28" s="31"/>
      <c r="H28" s="30" t="s">
        <v>21</v>
      </c>
      <c r="I28" s="29"/>
      <c r="J28" s="30"/>
      <c r="K28" s="29"/>
      <c r="L28" s="32"/>
      <c r="M28" s="29"/>
      <c r="N28" s="30"/>
      <c r="O28" s="31"/>
      <c r="P28" s="30"/>
      <c r="Q28" s="29"/>
      <c r="R28" s="30"/>
      <c r="S28" s="29"/>
      <c r="T28" s="30"/>
      <c r="U28" s="31"/>
      <c r="V28" s="33"/>
    </row>
    <row r="29" spans="1:22">
      <c r="A29" s="12"/>
      <c r="B29" s="34"/>
      <c r="C29" s="35"/>
      <c r="D29" s="36"/>
      <c r="E29" s="35"/>
      <c r="F29" s="36"/>
      <c r="G29" s="37"/>
      <c r="H29" s="36"/>
      <c r="I29" s="35"/>
      <c r="J29" s="36"/>
      <c r="K29" s="35"/>
      <c r="L29" s="38"/>
      <c r="M29" s="35"/>
      <c r="N29" s="36"/>
      <c r="O29" s="37" t="s">
        <v>14</v>
      </c>
      <c r="P29" s="36"/>
      <c r="Q29" s="35"/>
      <c r="R29" s="36"/>
      <c r="S29" s="35"/>
      <c r="T29" s="36"/>
      <c r="U29" s="37" t="s">
        <v>14</v>
      </c>
      <c r="V29" s="39" t="s">
        <v>21</v>
      </c>
    </row>
    <row r="30" spans="1:22" s="4" customFormat="1">
      <c r="A30" s="40" t="s">
        <v>15</v>
      </c>
      <c r="B30" s="25">
        <f t="shared" ref="B30:V30" si="4">SUM(B14:B29)</f>
        <v>1360002</v>
      </c>
      <c r="C30" s="25">
        <f t="shared" si="4"/>
        <v>56502</v>
      </c>
      <c r="D30" s="25">
        <f t="shared" si="4"/>
        <v>1189999</v>
      </c>
      <c r="E30" s="25">
        <f t="shared" si="4"/>
        <v>351</v>
      </c>
      <c r="F30" s="25">
        <f t="shared" si="4"/>
        <v>849999</v>
      </c>
      <c r="G30" s="50">
        <f t="shared" si="4"/>
        <v>3400000</v>
      </c>
      <c r="H30" s="25">
        <f t="shared" si="4"/>
        <v>1239994</v>
      </c>
      <c r="I30" s="25">
        <f t="shared" si="4"/>
        <v>56502</v>
      </c>
      <c r="J30" s="25">
        <f t="shared" si="4"/>
        <v>1084998</v>
      </c>
      <c r="K30" s="25">
        <f t="shared" si="4"/>
        <v>963</v>
      </c>
      <c r="L30" s="48">
        <f t="shared" si="4"/>
        <v>465006</v>
      </c>
      <c r="M30" s="25">
        <f t="shared" ref="M30:N30" si="5">SUM(M14:M29)</f>
        <v>351</v>
      </c>
      <c r="N30" s="25">
        <f t="shared" si="5"/>
        <v>310002</v>
      </c>
      <c r="O30" s="50">
        <f t="shared" si="4"/>
        <v>3100000</v>
      </c>
      <c r="P30" s="25">
        <f t="shared" ref="P30:U30" si="6">SUM(P14:P29)</f>
        <v>340004</v>
      </c>
      <c r="Q30" s="25">
        <f t="shared" si="6"/>
        <v>56502</v>
      </c>
      <c r="R30" s="25">
        <f t="shared" si="6"/>
        <v>297498</v>
      </c>
      <c r="S30" s="25">
        <f t="shared" si="6"/>
        <v>351</v>
      </c>
      <c r="T30" s="25">
        <f t="shared" si="6"/>
        <v>212498</v>
      </c>
      <c r="U30" s="50">
        <f t="shared" si="6"/>
        <v>850000</v>
      </c>
      <c r="V30" s="51">
        <f t="shared" si="4"/>
        <v>7350000</v>
      </c>
    </row>
    <row r="31" spans="1:22" ht="13.5" thickBot="1">
      <c r="A31" s="27"/>
      <c r="B31" s="41"/>
      <c r="C31" s="42"/>
      <c r="D31" s="42"/>
      <c r="E31" s="42"/>
      <c r="F31" s="42"/>
      <c r="G31" s="43"/>
      <c r="H31" s="44"/>
      <c r="I31" s="42"/>
      <c r="J31" s="42"/>
      <c r="K31" s="42"/>
      <c r="L31" s="45"/>
      <c r="M31" s="42"/>
      <c r="N31" s="42"/>
      <c r="O31" s="43"/>
      <c r="P31" s="44"/>
      <c r="Q31" s="42"/>
      <c r="R31" s="42"/>
      <c r="S31" s="42"/>
      <c r="T31" s="42"/>
      <c r="U31" s="43"/>
      <c r="V31" s="46"/>
    </row>
    <row r="33" s="52" customFormat="1"/>
  </sheetData>
  <mergeCells count="26">
    <mergeCell ref="M11:N11"/>
    <mergeCell ref="K11:L11"/>
    <mergeCell ref="I11:J11"/>
    <mergeCell ref="P6:U7"/>
    <mergeCell ref="P8:P10"/>
    <mergeCell ref="Q8:R10"/>
    <mergeCell ref="Q11:R11"/>
    <mergeCell ref="S8:T10"/>
    <mergeCell ref="S11:T11"/>
    <mergeCell ref="U8:U11"/>
    <mergeCell ref="A1:V5"/>
    <mergeCell ref="A6:A11"/>
    <mergeCell ref="B6:G7"/>
    <mergeCell ref="H6:O7"/>
    <mergeCell ref="V6:V11"/>
    <mergeCell ref="B8:B10"/>
    <mergeCell ref="C8:D10"/>
    <mergeCell ref="E8:F10"/>
    <mergeCell ref="G8:G11"/>
    <mergeCell ref="H8:H10"/>
    <mergeCell ref="I8:J10"/>
    <mergeCell ref="K8:L10"/>
    <mergeCell ref="O8:O11"/>
    <mergeCell ref="C11:D11"/>
    <mergeCell ref="M8:N10"/>
    <mergeCell ref="E11:F11"/>
  </mergeCells>
  <pageMargins left="0" right="0" top="0.98425196850393704" bottom="0.98425196850393704" header="0.51181102362204722" footer="0.51181102362204722"/>
  <pageSetup paperSize="8" scale="75" orientation="landscape" horizontalDpi="300" verticalDpi="300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rok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Renzova</cp:lastModifiedBy>
  <cp:lastPrinted>2020-03-30T06:24:56Z</cp:lastPrinted>
  <dcterms:created xsi:type="dcterms:W3CDTF">2016-03-03T06:46:23Z</dcterms:created>
  <dcterms:modified xsi:type="dcterms:W3CDTF">2020-04-14T11:53:47Z</dcterms:modified>
</cp:coreProperties>
</file>